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5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6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9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10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11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cheb\Downloads\"/>
    </mc:Choice>
  </mc:AlternateContent>
  <xr:revisionPtr revIDLastSave="0" documentId="8_{3C976A50-E229-4C59-9A06-B6DDB0823F4A}" xr6:coauthVersionLast="47" xr6:coauthVersionMax="47" xr10:uidLastSave="{00000000-0000-0000-0000-000000000000}"/>
  <bookViews>
    <workbookView xWindow="28680" yWindow="-2850" windowWidth="38640" windowHeight="21120" tabRatio="902" xr2:uid="{00000000-000D-0000-FFFF-FFFF00000000}"/>
  </bookViews>
  <sheets>
    <sheet name="Форма №4" sheetId="38" r:id="rId1"/>
    <sheet name="Додаток 1 до ф №4" sheetId="24" r:id="rId2"/>
    <sheet name="Додаток 2 до ф №4" sheetId="40" r:id="rId3"/>
    <sheet name="Додаток 3 до ф №4" sheetId="25" r:id="rId4"/>
    <sheet name="Додаток 4 до ф №4" sheetId="27" r:id="rId5"/>
    <sheet name="Додаток 5 до ф №4" sheetId="39" r:id="rId6"/>
    <sheet name="Додаток 6 до ф №4" sheetId="29" r:id="rId7"/>
    <sheet name="Додаток 7 до ф №4" sheetId="30" r:id="rId8"/>
    <sheet name="Додаток 8 до ф №4" sheetId="31" r:id="rId9"/>
    <sheet name="Додаток 9 до ф №4" sheetId="32" r:id="rId10"/>
    <sheet name="Додаток 10 до ф №4" sheetId="37" r:id="rId11"/>
  </sheets>
  <definedNames>
    <definedName name="quant" localSheetId="10">'Додаток 10 до ф №4'!$C$13</definedName>
    <definedName name="quant" localSheetId="0">#REF!</definedName>
    <definedName name="quant">'Додаток 1 до ф №4'!$C$13</definedName>
    <definedName name="quantity_b" localSheetId="0">#REF!</definedName>
    <definedName name="quantity_b">'Додаток 3 до ф №4'!$C$13</definedName>
    <definedName name="quantity_c" localSheetId="0">#REF!</definedName>
    <definedName name="quantity_c">'Додаток 3 до ф №4'!#REF!</definedName>
    <definedName name="quantity_d">'Додаток 3 до ф №4'!$C$13</definedName>
    <definedName name="quantity_k" localSheetId="0">#REF!</definedName>
    <definedName name="quantity_k">'Додаток 4 до ф №4'!$B$13</definedName>
    <definedName name="quantity_l" localSheetId="0">#REF!</definedName>
    <definedName name="quantity_l">'Додаток 4 до ф №4'!$B$15</definedName>
    <definedName name="quantity_m" localSheetId="0">#REF!</definedName>
    <definedName name="quantity_m">'Додаток 6 до ф №4'!$C$13</definedName>
    <definedName name="quantity_n" localSheetId="0">#REF!</definedName>
    <definedName name="quantity_n">'Додаток 6 до ф №4'!#REF!</definedName>
    <definedName name="quantity_o" localSheetId="0">#REF!</definedName>
    <definedName name="quantity_o">#REF!</definedName>
    <definedName name="quantity_p" localSheetId="0">#REF!</definedName>
    <definedName name="quantity_p">#REF!</definedName>
    <definedName name="quantity_r" localSheetId="0">#REF!</definedName>
    <definedName name="quantity_r">'Додаток 7 до ф №4'!$C$13</definedName>
    <definedName name="quantity_s" localSheetId="0">#REF!</definedName>
    <definedName name="quantity_s">'Додаток 7 до ф №4'!#REF!</definedName>
    <definedName name="quantity_t" localSheetId="0">#REF!</definedName>
    <definedName name="quantity_t">'Додаток 8 до ф №4'!$C$13</definedName>
    <definedName name="quantity_u" localSheetId="10">'Додаток 10 до ф №4'!#REF!</definedName>
    <definedName name="quantity_u" localSheetId="0">#REF!</definedName>
    <definedName name="quantity_u">'Додаток 1 до ф №4'!#REF!</definedName>
    <definedName name="quantity_v" localSheetId="0">#REF!</definedName>
    <definedName name="quantity_v">'Додаток 8 до ф №4'!#REF!</definedName>
    <definedName name="quantity_x" localSheetId="0">#REF!</definedName>
    <definedName name="quantity_x">'Додаток 9 до ф №4'!$C$13</definedName>
    <definedName name="quantity_y" localSheetId="0">#REF!</definedName>
    <definedName name="quantity_y">'Додаток 9 до ф №4'!#REF!</definedName>
    <definedName name="_xlnm.Print_Area" localSheetId="1">'Додаток 1 до ф №4'!$A$1:$E$20</definedName>
    <definedName name="_xlnm.Print_Area" localSheetId="10">'Додаток 10 до ф №4'!$A$1:$F$21</definedName>
    <definedName name="_xlnm.Print_Area" localSheetId="2">'Додаток 2 до ф №4'!$A$1:$E$18</definedName>
    <definedName name="_xlnm.Print_Area" localSheetId="3">'Додаток 3 до ф №4'!$A$1:$E$22</definedName>
    <definedName name="_xlnm.Print_Area" localSheetId="4">'Додаток 4 до ф №4'!$A$1:$J$23</definedName>
    <definedName name="_xlnm.Print_Area" localSheetId="5">'Додаток 5 до ф №4'!$A$1:$E$20</definedName>
    <definedName name="_xlnm.Print_Area" localSheetId="6">'Додаток 6 до ф №4'!$A$1:$E$21</definedName>
    <definedName name="_xlnm.Print_Area" localSheetId="7">'Додаток 7 до ф №4'!$A$1:$E$21</definedName>
    <definedName name="_xlnm.Print_Area" localSheetId="8">'Додаток 8 до ф №4'!$A$1:$E$21</definedName>
    <definedName name="_xlnm.Print_Area" localSheetId="9">'Додаток 9 до ф №4'!$A$1:$E$21</definedName>
    <definedName name="_xlnm.Print_Area" localSheetId="0">'Форма №4'!$A$1:$G$53</definedName>
    <definedName name="тис._м3" localSheetId="10">'Додаток 10 до ф №4'!quant</definedName>
    <definedName name="тис._м3" localSheetId="0">'Форма №4'!quant</definedName>
    <definedName name="тис._м3">quant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8" l="1"/>
  <c r="F37" i="38" s="1"/>
  <c r="E37" i="38" l="1"/>
  <c r="J14" i="27"/>
  <c r="E14" i="39"/>
  <c r="E14" i="32"/>
  <c r="E14" i="29"/>
  <c r="E14" i="37" l="1"/>
  <c r="E14" i="24"/>
  <c r="E14" i="31" l="1"/>
  <c r="E14" i="30"/>
  <c r="A20" i="37" l="1"/>
  <c r="E18" i="37"/>
  <c r="E16" i="37"/>
  <c r="A8" i="37"/>
  <c r="D6" i="37"/>
  <c r="B6" i="37"/>
  <c r="A20" i="32"/>
  <c r="E18" i="32"/>
  <c r="E16" i="32"/>
  <c r="A8" i="32"/>
  <c r="D6" i="32"/>
  <c r="B6" i="32"/>
  <c r="A20" i="31"/>
  <c r="E18" i="31"/>
  <c r="E16" i="31"/>
  <c r="A8" i="31"/>
  <c r="D6" i="31"/>
  <c r="B6" i="31"/>
  <c r="A8" i="30" l="1"/>
  <c r="D6" i="30"/>
  <c r="B6" i="30"/>
  <c r="A20" i="30"/>
  <c r="E18" i="30"/>
  <c r="E16" i="30"/>
  <c r="A20" i="29"/>
  <c r="E18" i="29"/>
  <c r="E16" i="29"/>
  <c r="A8" i="29"/>
  <c r="D6" i="29"/>
  <c r="B6" i="29"/>
  <c r="A8" i="39"/>
  <c r="D6" i="39"/>
  <c r="B6" i="39"/>
  <c r="A22" i="27" l="1"/>
  <c r="J20" i="27"/>
  <c r="J18" i="27"/>
  <c r="A8" i="27"/>
  <c r="F6" i="27"/>
  <c r="D6" i="25"/>
  <c r="E18" i="40"/>
  <c r="E16" i="40"/>
  <c r="A8" i="40"/>
  <c r="D6" i="40"/>
  <c r="B6" i="40"/>
  <c r="A19" i="24"/>
  <c r="E17" i="24"/>
  <c r="E16" i="24"/>
  <c r="A8" i="24"/>
  <c r="D6" i="24"/>
  <c r="B6" i="24"/>
  <c r="D26" i="38"/>
  <c r="F26" i="38" l="1"/>
  <c r="E14" i="40"/>
</calcChain>
</file>

<file path=xl/sharedStrings.xml><?xml version="1.0" encoding="utf-8"?>
<sst xmlns="http://schemas.openxmlformats.org/spreadsheetml/2006/main" count="340" uniqueCount="135">
  <si>
    <t>А</t>
  </si>
  <si>
    <t>Б</t>
  </si>
  <si>
    <t>ЗВІТНІСТЬ</t>
  </si>
  <si>
    <t>Подають</t>
  </si>
  <si>
    <t>Термін подання</t>
  </si>
  <si>
    <t>ЗАТВЕРДЖЕНО</t>
  </si>
  <si>
    <t xml:space="preserve">Постанова Національної комісії, що здійснює державне регулювання у сферах енергетики та комунальних послуг </t>
  </si>
  <si>
    <t>Місцезнаходження:</t>
  </si>
  <si>
    <t>(найменування)</t>
  </si>
  <si>
    <t>Керівник суб'єкта господарювання</t>
  </si>
  <si>
    <t>Виконавець</t>
  </si>
  <si>
    <t>(П. І. Б.)</t>
  </si>
  <si>
    <t>Звіт про оптові ціни на природний газ</t>
  </si>
  <si>
    <t>2.1</t>
  </si>
  <si>
    <t>2.2</t>
  </si>
  <si>
    <t xml:space="preserve">Показники </t>
  </si>
  <si>
    <t xml:space="preserve">ЕІС-код </t>
  </si>
  <si>
    <t>2</t>
  </si>
  <si>
    <t>Національній комісії, що здійснює державне регулювання у сферах енергетики та комунальних послуг</t>
  </si>
  <si>
    <t xml:space="preserve">Керівник суб'єкта господарювання                                              </t>
  </si>
  <si>
    <t xml:space="preserve">Додаток 1 </t>
  </si>
  <si>
    <t xml:space="preserve">Додаток 2 </t>
  </si>
  <si>
    <t>Суб’єкт господарювання:</t>
  </si>
  <si>
    <t>без ПДВ</t>
  </si>
  <si>
    <t>№ з/п</t>
  </si>
  <si>
    <t>з ПДВ</t>
  </si>
  <si>
    <t xml:space="preserve">Оптова закупівля природного газу, усього, у тому числі: </t>
  </si>
  <si>
    <t>Видобування природного газу, усього</t>
  </si>
  <si>
    <t xml:space="preserve">Додаток 3 </t>
  </si>
  <si>
    <t xml:space="preserve"> Розшифрування оптової закупівлі природного газу у газовидобувних підприємств</t>
  </si>
  <si>
    <t xml:space="preserve"> Розшифрування оптового продажу природного газу оптовим покупцям</t>
  </si>
  <si>
    <t xml:space="preserve"> Розшифрування оптового продажу природного газу операторам газотранспортних систем</t>
  </si>
  <si>
    <t xml:space="preserve"> Розшифрування оптового продажу природного газу операторам газорозподільних систем</t>
  </si>
  <si>
    <t xml:space="preserve"> Розшифрування оптового продажу природного газу операторам газосховищ </t>
  </si>
  <si>
    <t>Форма №  4 – НКРЕКП-газ-моніторинг (квартальна)</t>
  </si>
  <si>
    <t>2.3</t>
  </si>
  <si>
    <t xml:space="preserve">            (найменування суб'єкта господарювання)</t>
  </si>
  <si>
    <t xml:space="preserve">   (найменування суб'єкта господарювання)</t>
  </si>
  <si>
    <t xml:space="preserve">             (найменування суб'єкта господарювання)</t>
  </si>
  <si>
    <t>Оптова ціна природного газу</t>
  </si>
  <si>
    <t xml:space="preserve"> Об'єм/обсяг природного газу (фактичний) </t>
  </si>
  <si>
    <t xml:space="preserve"> Об'єм/обсяг природного газу (фактичний)</t>
  </si>
  <si>
    <t xml:space="preserve">Оптова ціна природного газу відповідно до договорів на купівлю-продаж природного газу  </t>
  </si>
  <si>
    <t xml:space="preserve"> Розшифрування закупівлі природного газу в оптових продавців за кордоном (імпорт газу)</t>
  </si>
  <si>
    <t xml:space="preserve"> Розшифрування оптової закупівлі природного газу в оптових продавців на ринку України </t>
  </si>
  <si>
    <t xml:space="preserve">                                                                                           </t>
  </si>
  <si>
    <t xml:space="preserve">                                                                                  </t>
  </si>
  <si>
    <t xml:space="preserve">суб’єкти ринку природного газу, які здійснюють оптовий продаж природного газу     </t>
  </si>
  <si>
    <t>до 20 числа місяця, наступного за звітним кварталом</t>
  </si>
  <si>
    <r>
      <t>(тис. м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>)</t>
    </r>
  </si>
  <si>
    <r>
      <t>(грн за тис. м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>)</t>
    </r>
  </si>
  <si>
    <r>
      <t>(тис.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</si>
  <si>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(грн за тис.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</si>
  <si>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t xml:space="preserve">              (телефон)</t>
  </si>
  <si>
    <r>
      <t>(тис.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</si>
  <si>
    <r>
      <t>(грн за тис.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</si>
  <si>
    <t>07 липня 2016 року № 1234</t>
  </si>
  <si>
    <t>Оптова ціна природного газу (з урахуванням тарифу на транспортування природного газу у точці входу в газотранспортну систему України)</t>
  </si>
  <si>
    <r>
      <t>(дол. США* за тис.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</si>
  <si>
    <r>
      <t>(євро* за тис.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</t>
    </r>
  </si>
  <si>
    <t xml:space="preserve">Витрати на зберігання (закачування, відбір) 
та транспортування природного газу  до кордону України </t>
  </si>
  <si>
    <t>* заповнюються лише ті графи, які відповідають валюті, передбаченій договором купівлі-продажу (зберігання (закачування, відбору), транспортування) природного газу</t>
  </si>
  <si>
    <t>за</t>
  </si>
  <si>
    <t>квартал</t>
  </si>
  <si>
    <t>року</t>
  </si>
  <si>
    <t>Електронна пошта:</t>
  </si>
  <si>
    <t xml:space="preserve">                                            </t>
  </si>
  <si>
    <t>Тел.:</t>
  </si>
  <si>
    <t>Код ЄДРПОУ оптового продавця</t>
  </si>
  <si>
    <t>Код ЄДРПОУ оптового покупця</t>
  </si>
  <si>
    <t>Код ЄДРПОУ оператора газорозподільних систем</t>
  </si>
  <si>
    <t>Код ЄДРПОУ газовидобувного підприємства</t>
  </si>
  <si>
    <t>v 2.1</t>
  </si>
  <si>
    <t xml:space="preserve"> Розшифрування оптового продажу природного газу в рамках виконання спеціальних обо'язків (ПСО)</t>
  </si>
  <si>
    <t>Перелік оптових покупців, яким здійснювався оптовий продаж природного газу (із зазначенням повного найменування юридичної особи)</t>
  </si>
  <si>
    <t>Перелік  газовидобувних підприємств, у яких здійснювалась оптова закупівля природного газу (із зазначенням повного найменування юридичної особи)</t>
  </si>
  <si>
    <t>Перелік  оптових продавців на ринку України, у яких здійснювалась оптова закупівля природного газу (із зазначенням повного найменування юридичної особи)</t>
  </si>
  <si>
    <t>Код ЄДРПОУ підприємства</t>
  </si>
  <si>
    <t>Перелік підприємств, яким здійснювався оптовий продаж природного газу (із зазначенням повного найменування юридичної особи)</t>
  </si>
  <si>
    <t>Перелік оптових продавців за кордоном (імпорт газу), у яких здійснювалась оптова закупівля природного газу (із зазначенням повного найменування юридичної особи)</t>
  </si>
  <si>
    <t>Постанова Кабінету Міністрів України про ПСО (із зазначенням підпункту та пункту відповідного положення)</t>
  </si>
  <si>
    <t>(поштовий індекс, область / Автономна Республіка Крим, район, населений пункт, вулиця/провулок, площа тощо, № будинку/корпусу, № квартири/офісу)</t>
  </si>
  <si>
    <t>до форми № 4 – НКРЕКП-газ-моніторинг</t>
  </si>
  <si>
    <t>(квартальна)</t>
  </si>
  <si>
    <t>Код ЄДРПОУ оператора газотранспортної системи</t>
  </si>
  <si>
    <t>Перелік операторів газотранспортних систем, яким здійснювався оптовий продаж природного газу (із зазначенням повного найменування юридичної особи)</t>
  </si>
  <si>
    <t>Перелік операторів газорозподільних систем, яким здійснювався оптовий продаж природного газу (із зазначенням повного найменування юридичної особи)</t>
  </si>
  <si>
    <t>Перелік операторів газосховищ, яким здійснювався оптовий продаж природного газу (із зазначенням повного найменування юридичної особи)</t>
  </si>
  <si>
    <t>Код ЄДРПОУ оператора газосховища</t>
  </si>
  <si>
    <t>Розділ І. Ціна та об'єм/обсяг видобутого/закупленого природного газу</t>
  </si>
  <si>
    <t>Розділ IІ. Ціна та об'єм/обсяг проданого природного газу</t>
  </si>
  <si>
    <t>1</t>
  </si>
  <si>
    <t>1.1</t>
  </si>
  <si>
    <t>1.2</t>
  </si>
  <si>
    <t>1.3</t>
  </si>
  <si>
    <t>1.4</t>
  </si>
  <si>
    <t xml:space="preserve">Оптовий продаж природного газу (без ПСО), усього, у тому числі:                                  </t>
  </si>
  <si>
    <t>у газовидобувних підприємств (розшифрувати в додатку 1)</t>
  </si>
  <si>
    <t>1.5</t>
  </si>
  <si>
    <t>Додаток 9</t>
  </si>
  <si>
    <t>Додаток 6</t>
  </si>
  <si>
    <t>Додаток 5</t>
  </si>
  <si>
    <t>2.4</t>
  </si>
  <si>
    <t>у оптових продавців на ринку України (розшифрувати в додатку 3)</t>
  </si>
  <si>
    <t>у оптових продавців за кордоном (імпорт газу) (розшифрувати в додатку 4)</t>
  </si>
  <si>
    <t>оптовим покупцям (розшифрувати в додатку 6)</t>
  </si>
  <si>
    <t>операторам газотранспортних систем (розшифрувати в додатку 7)</t>
  </si>
  <si>
    <t>операторам газорозподільних систем (розшифрувати в додатку 8)</t>
  </si>
  <si>
    <t>операторам газосховищ  (розшифрувати в додатку 9)</t>
  </si>
  <si>
    <t>Оптовий продаж природного  газу (ПСО) (розшифрувати в додатку 10)</t>
  </si>
  <si>
    <t xml:space="preserve">Додаток 4 </t>
  </si>
  <si>
    <t>Додаток 7</t>
  </si>
  <si>
    <t>Додаток 8</t>
  </si>
  <si>
    <t>Додаток 10</t>
  </si>
  <si>
    <t>Перелік  оптових продавців, у яких здійснювалась оптова закупівля природного газу (із зазначенням повного найменування юридичної особи)</t>
  </si>
  <si>
    <t>на організованих торговельних майданчиках (розшифрувати в додатку 2)</t>
  </si>
  <si>
    <t>на організованих торговельних майданчиках (розшифрувати в додатку 5)</t>
  </si>
  <si>
    <t xml:space="preserve"> Розшифрування оптової закупівлі природного газу на організованих торговельних майданчиках </t>
  </si>
  <si>
    <t xml:space="preserve"> Розшифрування оптового продажу природного газу на організованих торговельних майданчиках</t>
  </si>
  <si>
    <t>х</t>
  </si>
  <si>
    <t xml:space="preserve">             </t>
  </si>
  <si>
    <t>0</t>
  </si>
  <si>
    <t>38419392</t>
  </si>
  <si>
    <t>ТОВАРИСТВО З ОБМЕЖЕНОЮ ВІДПОВІДАЛЬНІСТЮ «ТГАЗ"»</t>
  </si>
  <si>
    <t xml:space="preserve">Кузьменко Сергій Володимирович </t>
  </si>
  <si>
    <t>Панова Олена Василівна</t>
  </si>
  <si>
    <t>`0956232719</t>
  </si>
  <si>
    <t>ТОВ «СХІДГАЗЕНЕРГО»</t>
  </si>
  <si>
    <t>56Х9300000101504</t>
  </si>
  <si>
    <t>04071, м. Київ, вулиця Верхній Вал, будинок 68</t>
  </si>
  <si>
    <t>olena.panova@eastgaz.com</t>
  </si>
  <si>
    <t>Сушко Юрій Іванович</t>
  </si>
  <si>
    <t>ТОВ "СХІДГАЗЕНЕРГО"</t>
  </si>
  <si>
    <t>42751799</t>
  </si>
  <si>
    <t>ТОВАРИСТВО З ОБМЕЖЕНОЮ ВІДПОВІДАЛЬНІСТЮ «Д.ТРЕЙДІНГ"»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</si>
</sst>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г_р_н_._-;\-* #,##0.00\ _г_р_н_._-;_-* &quot;-&quot;??\ _г_р_н_._-;_-@_-"/>
    <numFmt numFmtId="165" formatCode="#,##0.000"/>
    <numFmt numFmtId="166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Arial Cyr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.5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0" fontId="1" fillId="0" borderId="0"/>
    <xf numFmtId="0" fontId="13" fillId="0" borderId="0"/>
    <xf numFmtId="0" fontId="16" fillId="0" borderId="0" applyNumberFormat="0" applyFont="0" applyFill="0" applyBorder="0" applyAlignment="0" applyProtection="0">
      <alignment vertical="top"/>
    </xf>
    <xf numFmtId="0" fontId="15" fillId="0" borderId="0"/>
    <xf numFmtId="0" fontId="1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6">
    <xf numFmtId="0" fontId="0" fillId="0" borderId="0" xfId="0"/>
    <xf numFmtId="0" fontId="12" fillId="0" borderId="0" xfId="6" applyFont="1"/>
    <xf numFmtId="0" fontId="14" fillId="0" borderId="0" xfId="5" applyFont="1" applyAlignment="1">
      <alignment vertical="center" wrapText="1"/>
    </xf>
    <xf numFmtId="0" fontId="12" fillId="0" borderId="0" xfId="4" applyNumberFormat="1" applyFont="1" applyFill="1" applyBorder="1" applyAlignment="1" applyProtection="1">
      <alignment vertical="top" wrapText="1"/>
    </xf>
    <xf numFmtId="0" fontId="14" fillId="0" borderId="0" xfId="6" applyFont="1"/>
    <xf numFmtId="0" fontId="4" fillId="0" borderId="0" xfId="0" applyFont="1" applyAlignment="1">
      <alignment vertical="center" wrapText="1"/>
    </xf>
    <xf numFmtId="49" fontId="5" fillId="0" borderId="10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14" fillId="0" borderId="0" xfId="5" applyFont="1" applyAlignment="1">
      <alignment horizontal="center" vertical="center" wrapText="1"/>
    </xf>
    <xf numFmtId="0" fontId="4" fillId="0" borderId="0" xfId="4" applyNumberFormat="1" applyFont="1" applyFill="1" applyBorder="1" applyAlignment="1" applyProtection="1">
      <alignment vertical="top" wrapText="1"/>
    </xf>
    <xf numFmtId="0" fontId="9" fillId="0" borderId="0" xfId="0" applyFont="1"/>
    <xf numFmtId="0" fontId="23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5" fillId="0" borderId="1" xfId="0" applyFont="1" applyBorder="1"/>
    <xf numFmtId="0" fontId="7" fillId="0" borderId="0" xfId="0" applyFont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5" fontId="4" fillId="0" borderId="9" xfId="0" applyNumberFormat="1" applyFont="1" applyBorder="1" applyAlignment="1" applyProtection="1">
      <alignment horizontal="center" vertical="center"/>
      <protection hidden="1"/>
    </xf>
    <xf numFmtId="4" fontId="4" fillId="0" borderId="9" xfId="0" applyNumberFormat="1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/>
    <xf numFmtId="0" fontId="14" fillId="0" borderId="6" xfId="0" applyFont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0" xfId="0" applyFont="1"/>
    <xf numFmtId="0" fontId="14" fillId="0" borderId="0" xfId="0" applyFont="1" applyAlignment="1">
      <alignment vertical="center" wrapText="1"/>
    </xf>
    <xf numFmtId="4" fontId="4" fillId="0" borderId="28" xfId="0" applyNumberFormat="1" applyFont="1" applyBorder="1" applyAlignment="1" applyProtection="1">
      <alignment horizontal="center" vertical="center"/>
      <protection hidden="1"/>
    </xf>
    <xf numFmtId="165" fontId="4" fillId="0" borderId="33" xfId="0" applyNumberFormat="1" applyFont="1" applyBorder="1" applyAlignment="1" applyProtection="1">
      <alignment horizontal="center" vertical="center"/>
      <protection hidden="1"/>
    </xf>
    <xf numFmtId="4" fontId="4" fillId="0" borderId="33" xfId="0" applyNumberFormat="1" applyFont="1" applyBorder="1" applyAlignment="1" applyProtection="1">
      <alignment horizontal="center" vertical="center"/>
      <protection hidden="1"/>
    </xf>
    <xf numFmtId="4" fontId="4" fillId="0" borderId="3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Continuous"/>
    </xf>
    <xf numFmtId="0" fontId="5" fillId="0" borderId="44" xfId="0" applyFont="1" applyBorder="1" applyAlignment="1">
      <alignment horizontal="center" vertical="top"/>
    </xf>
    <xf numFmtId="49" fontId="9" fillId="0" borderId="0" xfId="0" applyNumberFormat="1" applyFont="1" applyAlignment="1">
      <alignment horizontal="centerContinuous" vertical="top"/>
    </xf>
    <xf numFmtId="0" fontId="9" fillId="0" borderId="0" xfId="0" applyFont="1" applyAlignment="1">
      <alignment horizontal="centerContinuous" vertical="top" wrapText="1"/>
    </xf>
    <xf numFmtId="0" fontId="23" fillId="0" borderId="0" xfId="0" applyFont="1" applyAlignment="1">
      <alignment horizontal="left" vertical="center"/>
    </xf>
    <xf numFmtId="0" fontId="20" fillId="0" borderId="0" xfId="5" applyFont="1" applyAlignment="1">
      <alignment vertical="center" wrapText="1"/>
    </xf>
    <xf numFmtId="0" fontId="14" fillId="0" borderId="0" xfId="0" applyFont="1" applyProtection="1">
      <protection hidden="1"/>
    </xf>
    <xf numFmtId="0" fontId="4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top"/>
    </xf>
    <xf numFmtId="4" fontId="4" fillId="0" borderId="35" xfId="0" applyNumberFormat="1" applyFont="1" applyBorder="1" applyAlignment="1" applyProtection="1">
      <alignment horizontal="center" vertical="center"/>
      <protection hidden="1"/>
    </xf>
    <xf numFmtId="4" fontId="4" fillId="0" borderId="12" xfId="0" applyNumberFormat="1" applyFont="1" applyBorder="1" applyAlignment="1" applyProtection="1">
      <alignment horizontal="center" vertical="center"/>
      <protection hidden="1"/>
    </xf>
    <xf numFmtId="165" fontId="4" fillId="0" borderId="44" xfId="0" applyNumberFormat="1" applyFont="1" applyBorder="1" applyAlignment="1" applyProtection="1">
      <alignment horizontal="center" vertical="center"/>
      <protection hidden="1"/>
    </xf>
    <xf numFmtId="165" fontId="4" fillId="0" borderId="10" xfId="0" applyNumberFormat="1" applyFont="1" applyBorder="1" applyAlignment="1" applyProtection="1">
      <alignment horizontal="center" vertical="center"/>
      <protection hidden="1"/>
    </xf>
    <xf numFmtId="4" fontId="4" fillId="0" borderId="11" xfId="0" applyNumberFormat="1" applyFont="1" applyBorder="1" applyAlignment="1" applyProtection="1">
      <alignment horizontal="center" vertical="center"/>
      <protection hidden="1"/>
    </xf>
    <xf numFmtId="165" fontId="4" fillId="0" borderId="52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center" vertical="center"/>
      <protection hidden="1"/>
    </xf>
    <xf numFmtId="4" fontId="4" fillId="0" borderId="53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right"/>
    </xf>
    <xf numFmtId="1" fontId="1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165" fontId="4" fillId="2" borderId="35" xfId="7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25" fillId="2" borderId="6" xfId="8" applyFill="1" applyBorder="1" applyAlignment="1" applyProtection="1">
      <alignment horizontal="left" vertical="center"/>
      <protection locked="0"/>
    </xf>
    <xf numFmtId="49" fontId="1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6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1" fillId="2" borderId="41" xfId="0" applyFont="1" applyFill="1" applyBorder="1" applyAlignment="1" applyProtection="1">
      <alignment horizontal="center" vertical="center" wrapText="1"/>
      <protection locked="0"/>
    </xf>
    <xf numFmtId="166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4" fontId="14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0" xfId="4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locked="0"/>
    </xf>
    <xf numFmtId="2" fontId="14" fillId="0" borderId="7" xfId="0" applyNumberFormat="1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1" fontId="12" fillId="0" borderId="6" xfId="0" applyNumberFormat="1" applyFont="1" applyBorder="1" applyAlignment="1" applyProtection="1">
      <alignment horizontal="center"/>
      <protection hidden="1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4" fillId="0" borderId="3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4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2" fillId="0" borderId="0" xfId="4" applyNumberFormat="1" applyFont="1" applyFill="1" applyBorder="1" applyAlignment="1" applyProtection="1">
      <alignment horizontal="left" vertical="top" wrapText="1"/>
    </xf>
    <xf numFmtId="0" fontId="21" fillId="0" borderId="1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/>
      <protection hidden="1"/>
    </xf>
    <xf numFmtId="0" fontId="20" fillId="0" borderId="37" xfId="5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</cellXfs>
  <cellStyles count="9">
    <cellStyle name="Гіперпосилання" xfId="8" builtinId="8"/>
    <cellStyle name="Звичайний" xfId="0" builtinId="0"/>
    <cellStyle name="Обычный 2 2" xfId="1" xr:uid="{00000000-0005-0000-0000-000001000000}"/>
    <cellStyle name="Обычный 2 3" xfId="2" xr:uid="{00000000-0005-0000-0000-000002000000}"/>
    <cellStyle name="Обычный 3" xfId="3" xr:uid="{00000000-0005-0000-0000-000003000000}"/>
    <cellStyle name="Обычный__НФОРМАЦ_Я _3" xfId="4" xr:uid="{00000000-0005-0000-0000-000004000000}"/>
    <cellStyle name="Обычный_ДОДАТКИ" xfId="5" xr:uid="{00000000-0005-0000-0000-000005000000}"/>
    <cellStyle name="Обычный_Обсяги газу" xfId="6" xr:uid="{00000000-0005-0000-0000-000006000000}"/>
    <cellStyle name="Фінансови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822960</xdr:colOff>
          <xdr:row>2</xdr:row>
          <xdr:rowOff>22860</xdr:rowOff>
        </xdr:from>
        <xdr:to>
          <xdr:col>12</xdr:col>
          <xdr:colOff>99060</xdr:colOff>
          <xdr:row>6</xdr:row>
          <xdr:rowOff>190500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Збір даних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571500</xdr:colOff>
          <xdr:row>2</xdr:row>
          <xdr:rowOff>0</xdr:rowOff>
        </xdr:from>
        <xdr:to>
          <xdr:col>12</xdr:col>
          <xdr:colOff>45720</xdr:colOff>
          <xdr:row>4</xdr:row>
          <xdr:rowOff>228600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861060</xdr:colOff>
          <xdr:row>2</xdr:row>
          <xdr:rowOff>0</xdr:rowOff>
        </xdr:from>
        <xdr:to>
          <xdr:col>8</xdr:col>
          <xdr:colOff>563880</xdr:colOff>
          <xdr:row>4</xdr:row>
          <xdr:rowOff>228600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220980</xdr:colOff>
          <xdr:row>1</xdr:row>
          <xdr:rowOff>190500</xdr:rowOff>
        </xdr:from>
        <xdr:to>
          <xdr:col>12</xdr:col>
          <xdr:colOff>304800</xdr:colOff>
          <xdr:row>5</xdr:row>
          <xdr:rowOff>76200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121920</xdr:colOff>
          <xdr:row>1</xdr:row>
          <xdr:rowOff>190500</xdr:rowOff>
        </xdr:from>
        <xdr:to>
          <xdr:col>9</xdr:col>
          <xdr:colOff>213360</xdr:colOff>
          <xdr:row>5</xdr:row>
          <xdr:rowOff>76200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259080</xdr:colOff>
          <xdr:row>4</xdr:row>
          <xdr:rowOff>144780</xdr:rowOff>
        </xdr:from>
        <xdr:to>
          <xdr:col>11</xdr:col>
          <xdr:colOff>342900</xdr:colOff>
          <xdr:row>7</xdr:row>
          <xdr:rowOff>175260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541020</xdr:colOff>
          <xdr:row>4</xdr:row>
          <xdr:rowOff>144780</xdr:rowOff>
        </xdr:from>
        <xdr:to>
          <xdr:col>8</xdr:col>
          <xdr:colOff>251460</xdr:colOff>
          <xdr:row>7</xdr:row>
          <xdr:rowOff>175260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1</xdr:row>
          <xdr:rowOff>38100</xdr:rowOff>
        </xdr:from>
        <xdr:to>
          <xdr:col>11</xdr:col>
          <xdr:colOff>7620</xdr:colOff>
          <xdr:row>4</xdr:row>
          <xdr:rowOff>121920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1104900</xdr:colOff>
          <xdr:row>1</xdr:row>
          <xdr:rowOff>38100</xdr:rowOff>
        </xdr:from>
        <xdr:to>
          <xdr:col>7</xdr:col>
          <xdr:colOff>525780</xdr:colOff>
          <xdr:row>4</xdr:row>
          <xdr:rowOff>121920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464820</xdr:colOff>
          <xdr:row>1</xdr:row>
          <xdr:rowOff>99060</xdr:rowOff>
        </xdr:from>
        <xdr:to>
          <xdr:col>11</xdr:col>
          <xdr:colOff>556260</xdr:colOff>
          <xdr:row>4</xdr:row>
          <xdr:rowOff>175260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373380</xdr:colOff>
          <xdr:row>1</xdr:row>
          <xdr:rowOff>99060</xdr:rowOff>
        </xdr:from>
        <xdr:to>
          <xdr:col>8</xdr:col>
          <xdr:colOff>457200</xdr:colOff>
          <xdr:row>4</xdr:row>
          <xdr:rowOff>175260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441960</xdr:colOff>
          <xdr:row>5</xdr:row>
          <xdr:rowOff>190500</xdr:rowOff>
        </xdr:from>
        <xdr:to>
          <xdr:col>18</xdr:col>
          <xdr:colOff>525780</xdr:colOff>
          <xdr:row>8</xdr:row>
          <xdr:rowOff>175260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342900</xdr:colOff>
          <xdr:row>5</xdr:row>
          <xdr:rowOff>190500</xdr:rowOff>
        </xdr:from>
        <xdr:to>
          <xdr:col>15</xdr:col>
          <xdr:colOff>426720</xdr:colOff>
          <xdr:row>8</xdr:row>
          <xdr:rowOff>175260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335280</xdr:colOff>
          <xdr:row>1</xdr:row>
          <xdr:rowOff>60960</xdr:rowOff>
        </xdr:from>
        <xdr:to>
          <xdr:col>10</xdr:col>
          <xdr:colOff>419100</xdr:colOff>
          <xdr:row>4</xdr:row>
          <xdr:rowOff>137160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1</xdr:row>
          <xdr:rowOff>60960</xdr:rowOff>
        </xdr:from>
        <xdr:to>
          <xdr:col>7</xdr:col>
          <xdr:colOff>327660</xdr:colOff>
          <xdr:row>4</xdr:row>
          <xdr:rowOff>137160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335280</xdr:colOff>
          <xdr:row>1</xdr:row>
          <xdr:rowOff>60960</xdr:rowOff>
        </xdr:from>
        <xdr:to>
          <xdr:col>10</xdr:col>
          <xdr:colOff>419100</xdr:colOff>
          <xdr:row>4</xdr:row>
          <xdr:rowOff>137160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1</xdr:row>
          <xdr:rowOff>60960</xdr:rowOff>
        </xdr:from>
        <xdr:to>
          <xdr:col>7</xdr:col>
          <xdr:colOff>327660</xdr:colOff>
          <xdr:row>4</xdr:row>
          <xdr:rowOff>137160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373380</xdr:colOff>
          <xdr:row>1</xdr:row>
          <xdr:rowOff>7620</xdr:rowOff>
        </xdr:from>
        <xdr:to>
          <xdr:col>9</xdr:col>
          <xdr:colOff>457200</xdr:colOff>
          <xdr:row>4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830580</xdr:colOff>
          <xdr:row>1</xdr:row>
          <xdr:rowOff>7620</xdr:rowOff>
        </xdr:from>
        <xdr:to>
          <xdr:col>6</xdr:col>
          <xdr:colOff>746760</xdr:colOff>
          <xdr:row>4</xdr:row>
          <xdr:rowOff>7620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236220</xdr:colOff>
          <xdr:row>1</xdr:row>
          <xdr:rowOff>38100</xdr:rowOff>
        </xdr:from>
        <xdr:to>
          <xdr:col>11</xdr:col>
          <xdr:colOff>327660</xdr:colOff>
          <xdr:row>4</xdr:row>
          <xdr:rowOff>83820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Видалити рядок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525780</xdr:colOff>
          <xdr:row>1</xdr:row>
          <xdr:rowOff>38100</xdr:rowOff>
        </xdr:from>
        <xdr:to>
          <xdr:col>8</xdr:col>
          <xdr:colOff>228600</xdr:colOff>
          <xdr:row>4</xdr:row>
          <xdr:rowOff>83820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Додати рядок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8426-31EE-4111-AECE-67A5A67B0AD9}">
  <sheetPr codeName="forma">
    <pageSetUpPr fitToPage="1"/>
  </sheetPr>
  <dimension ref="A1:M53"/>
  <sheetViews>
    <sheetView tabSelected="1" zoomScale="85" zoomScaleNormal="85" zoomScaleSheetLayoutView="90" workbookViewId="0">
      <selection activeCell="F29" sqref="F29"/>
    </sheetView>
  </sheetViews>
  <sheetFormatPr defaultRowHeight="13.2" x14ac:dyDescent="0.25"/>
  <cols>
    <col min="1" max="1" width="4.33203125" customWidth="1"/>
    <col min="2" max="2" width="36.88671875" customWidth="1"/>
    <col min="3" max="3" width="19.5546875" customWidth="1"/>
    <col min="4" max="4" width="19.33203125" customWidth="1"/>
    <col min="5" max="5" width="17.5546875" customWidth="1"/>
    <col min="6" max="6" width="17.88671875" customWidth="1"/>
    <col min="7" max="7" width="18.109375" customWidth="1"/>
    <col min="8" max="8" width="19.5546875" customWidth="1"/>
  </cols>
  <sheetData>
    <row r="1" spans="1:13" x14ac:dyDescent="0.25">
      <c r="G1" s="14"/>
      <c r="M1" s="15" t="s">
        <v>72</v>
      </c>
    </row>
    <row r="2" spans="1:13" x14ac:dyDescent="0.25">
      <c r="A2" s="184" t="s">
        <v>2</v>
      </c>
      <c r="B2" s="184"/>
      <c r="C2" s="184"/>
      <c r="D2" s="184"/>
      <c r="E2" s="184"/>
      <c r="F2" s="184"/>
      <c r="G2" s="184"/>
      <c r="H2" s="10"/>
    </row>
    <row r="3" spans="1:13" x14ac:dyDescent="0.25">
      <c r="A3" s="184" t="s">
        <v>12</v>
      </c>
      <c r="B3" s="184"/>
      <c r="C3" s="184"/>
      <c r="D3" s="184"/>
      <c r="E3" s="184"/>
      <c r="F3" s="184"/>
      <c r="G3" s="184"/>
      <c r="H3" s="10"/>
    </row>
    <row r="4" spans="1:13" ht="11.25" customHeight="1" x14ac:dyDescent="0.25">
      <c r="A4" s="16"/>
      <c r="B4" s="16"/>
      <c r="C4" s="16"/>
      <c r="D4" s="16"/>
      <c r="E4" s="16"/>
      <c r="F4" s="16"/>
      <c r="G4" s="16"/>
      <c r="H4" s="16"/>
    </row>
    <row r="5" spans="1:13" x14ac:dyDescent="0.25">
      <c r="A5" s="10"/>
      <c r="B5" s="17" t="s">
        <v>62</v>
      </c>
      <c r="C5" s="111">
        <v>3</v>
      </c>
      <c r="D5" s="18" t="s">
        <v>63</v>
      </c>
      <c r="E5" s="111">
        <v>2025</v>
      </c>
      <c r="F5" s="10" t="s">
        <v>64</v>
      </c>
      <c r="G5" s="10"/>
      <c r="H5" s="19"/>
    </row>
    <row r="6" spans="1:13" ht="13.8" thickBot="1" x14ac:dyDescent="0.3">
      <c r="A6" s="10"/>
      <c r="B6" s="10"/>
      <c r="C6" s="184"/>
      <c r="D6" s="184"/>
      <c r="E6" s="10"/>
      <c r="F6" s="10"/>
      <c r="G6" s="10"/>
      <c r="H6" s="20"/>
    </row>
    <row r="7" spans="1:13" ht="25.5" customHeight="1" x14ac:dyDescent="0.25">
      <c r="A7" s="185" t="s">
        <v>3</v>
      </c>
      <c r="B7" s="186"/>
      <c r="C7" s="21" t="s">
        <v>4</v>
      </c>
      <c r="F7" s="187" t="s">
        <v>34</v>
      </c>
      <c r="G7" s="187"/>
      <c r="H7" s="22"/>
    </row>
    <row r="8" spans="1:13" ht="30.75" customHeight="1" x14ac:dyDescent="0.25">
      <c r="A8" s="172" t="s">
        <v>47</v>
      </c>
      <c r="B8" s="173"/>
      <c r="C8" s="174" t="s">
        <v>48</v>
      </c>
      <c r="F8" s="43" t="s">
        <v>5</v>
      </c>
      <c r="H8" s="23"/>
    </row>
    <row r="9" spans="1:13" ht="38.25" customHeight="1" x14ac:dyDescent="0.25">
      <c r="A9" s="177" t="s">
        <v>18</v>
      </c>
      <c r="B9" s="178"/>
      <c r="C9" s="175"/>
      <c r="D9" s="5"/>
      <c r="F9" s="171" t="s">
        <v>6</v>
      </c>
      <c r="G9" s="171"/>
      <c r="H9" s="23"/>
    </row>
    <row r="10" spans="1:13" ht="15" customHeight="1" thickBot="1" x14ac:dyDescent="0.3">
      <c r="A10" s="179"/>
      <c r="B10" s="180"/>
      <c r="C10" s="176"/>
      <c r="D10" s="5"/>
      <c r="F10" s="43" t="s">
        <v>56</v>
      </c>
    </row>
    <row r="11" spans="1:13" x14ac:dyDescent="0.25">
      <c r="A11" s="24"/>
      <c r="B11" s="24"/>
      <c r="C11" s="24"/>
      <c r="D11" s="24"/>
      <c r="E11" s="24"/>
      <c r="F11" s="24"/>
      <c r="H11" s="24"/>
    </row>
    <row r="12" spans="1:13" ht="15" customHeight="1" x14ac:dyDescent="0.25">
      <c r="A12" s="24"/>
      <c r="B12" s="24"/>
      <c r="C12" s="24"/>
      <c r="D12" s="24"/>
      <c r="E12" s="24"/>
      <c r="F12" s="24"/>
      <c r="H12" s="24"/>
    </row>
    <row r="13" spans="1:13" ht="17.25" customHeight="1" thickBot="1" x14ac:dyDescent="0.3">
      <c r="A13" s="25"/>
      <c r="B13" s="25"/>
      <c r="C13" s="25"/>
      <c r="D13" s="25"/>
      <c r="E13" s="25"/>
      <c r="F13" s="25"/>
      <c r="G13" s="25"/>
      <c r="H13" s="25"/>
    </row>
    <row r="14" spans="1:13" ht="13.2" customHeight="1" x14ac:dyDescent="0.25">
      <c r="A14" s="26" t="s">
        <v>22</v>
      </c>
      <c r="B14" s="27"/>
      <c r="C14" s="138"/>
      <c r="D14" s="182" t="s">
        <v>127</v>
      </c>
      <c r="E14" s="182"/>
      <c r="F14" s="183"/>
      <c r="H14" s="25"/>
    </row>
    <row r="15" spans="1:13" ht="13.5" customHeight="1" x14ac:dyDescent="0.25">
      <c r="A15" s="29"/>
      <c r="B15" s="25"/>
      <c r="C15" s="141" t="s">
        <v>8</v>
      </c>
      <c r="D15" s="141"/>
      <c r="E15" s="141"/>
      <c r="F15" s="142"/>
      <c r="G15" s="30"/>
      <c r="H15" s="30"/>
      <c r="J15" t="s">
        <v>120</v>
      </c>
    </row>
    <row r="16" spans="1:13" x14ac:dyDescent="0.25">
      <c r="A16" s="143" t="s">
        <v>16</v>
      </c>
      <c r="B16" s="144"/>
      <c r="C16" s="112"/>
      <c r="D16" s="112" t="s">
        <v>128</v>
      </c>
      <c r="E16" s="112"/>
      <c r="F16" s="113"/>
      <c r="G16" s="5"/>
      <c r="H16" s="30"/>
    </row>
    <row r="17" spans="1:10" x14ac:dyDescent="0.25">
      <c r="A17" s="28" t="s">
        <v>7</v>
      </c>
      <c r="B17" s="25"/>
      <c r="C17" s="114"/>
      <c r="D17" s="114" t="s">
        <v>129</v>
      </c>
      <c r="E17" s="114"/>
      <c r="F17" s="115"/>
      <c r="G17" s="31"/>
      <c r="H17" s="25"/>
    </row>
    <row r="18" spans="1:10" ht="13.8" thickBot="1" x14ac:dyDescent="0.3">
      <c r="A18" s="152" t="s">
        <v>81</v>
      </c>
      <c r="B18" s="153"/>
      <c r="C18" s="153"/>
      <c r="D18" s="153"/>
      <c r="E18" s="153"/>
      <c r="F18" s="154"/>
      <c r="G18" s="32"/>
      <c r="H18" s="25"/>
    </row>
    <row r="19" spans="1:10" x14ac:dyDescent="0.25">
      <c r="A19" s="25"/>
      <c r="B19" s="25"/>
      <c r="C19" s="32"/>
      <c r="D19" s="32"/>
      <c r="E19" s="32"/>
      <c r="F19" s="32"/>
      <c r="G19" s="32"/>
      <c r="H19" s="25"/>
    </row>
    <row r="20" spans="1:10" ht="16.5" customHeight="1" thickBot="1" x14ac:dyDescent="0.3">
      <c r="A20" s="82"/>
      <c r="B20" s="82" t="s">
        <v>89</v>
      </c>
      <c r="C20" s="82"/>
      <c r="D20" s="82"/>
      <c r="E20" s="82"/>
      <c r="F20" s="82"/>
      <c r="H20" s="5"/>
    </row>
    <row r="21" spans="1:10" ht="23.25" customHeight="1" x14ac:dyDescent="0.25">
      <c r="A21" s="145" t="s">
        <v>24</v>
      </c>
      <c r="B21" s="150" t="s">
        <v>15</v>
      </c>
      <c r="C21" s="151"/>
      <c r="D21" s="145" t="s">
        <v>40</v>
      </c>
      <c r="E21" s="150" t="s">
        <v>39</v>
      </c>
      <c r="F21" s="151"/>
      <c r="G21" s="5"/>
      <c r="H21" s="33"/>
    </row>
    <row r="22" spans="1:10" ht="16.5" customHeight="1" x14ac:dyDescent="0.25">
      <c r="A22" s="146"/>
      <c r="B22" s="161"/>
      <c r="C22" s="162"/>
      <c r="D22" s="146"/>
      <c r="E22" s="73" t="s">
        <v>23</v>
      </c>
      <c r="F22" s="89" t="s">
        <v>25</v>
      </c>
      <c r="H22" s="181"/>
      <c r="I22" s="181"/>
      <c r="J22" s="181"/>
    </row>
    <row r="23" spans="1:10" ht="15" customHeight="1" thickBot="1" x14ac:dyDescent="0.3">
      <c r="A23" s="147"/>
      <c r="B23" s="163"/>
      <c r="C23" s="164"/>
      <c r="D23" s="35" t="s">
        <v>49</v>
      </c>
      <c r="E23" s="36" t="s">
        <v>50</v>
      </c>
      <c r="F23" s="37" t="s">
        <v>50</v>
      </c>
    </row>
    <row r="24" spans="1:10" ht="14.25" customHeight="1" thickBot="1" x14ac:dyDescent="0.3">
      <c r="A24" s="38" t="s">
        <v>0</v>
      </c>
      <c r="B24" s="157" t="s">
        <v>1</v>
      </c>
      <c r="C24" s="158"/>
      <c r="D24" s="39">
        <v>1</v>
      </c>
      <c r="E24" s="90">
        <v>2</v>
      </c>
      <c r="F24" s="91">
        <v>3</v>
      </c>
    </row>
    <row r="25" spans="1:10" ht="15" customHeight="1" x14ac:dyDescent="0.25">
      <c r="A25" s="83">
        <v>1</v>
      </c>
      <c r="B25" s="159" t="s">
        <v>27</v>
      </c>
      <c r="C25" s="160"/>
      <c r="D25" s="116">
        <v>0</v>
      </c>
      <c r="E25" s="108" t="s">
        <v>119</v>
      </c>
      <c r="F25" s="109" t="s">
        <v>119</v>
      </c>
    </row>
    <row r="26" spans="1:10" ht="15" customHeight="1" x14ac:dyDescent="0.25">
      <c r="A26" s="6" t="s">
        <v>17</v>
      </c>
      <c r="B26" s="139" t="s">
        <v>26</v>
      </c>
      <c r="C26" s="140"/>
      <c r="D26" s="40">
        <f>D27+D28+D29+D30</f>
        <v>1195</v>
      </c>
      <c r="E26" s="41">
        <v>22918.07</v>
      </c>
      <c r="F26" s="78">
        <f>IF(D26=0,0,SUMPRODUCT(F27:F30,D27:D30)/D26)</f>
        <v>27501.68158995816</v>
      </c>
    </row>
    <row r="27" spans="1:10" ht="15" customHeight="1" x14ac:dyDescent="0.25">
      <c r="A27" s="6" t="s">
        <v>13</v>
      </c>
      <c r="B27" s="139" t="s">
        <v>97</v>
      </c>
      <c r="C27" s="140"/>
      <c r="D27" s="40"/>
      <c r="E27" s="41"/>
      <c r="F27" s="78"/>
    </row>
    <row r="28" spans="1:10" ht="24.75" customHeight="1" x14ac:dyDescent="0.25">
      <c r="A28" s="6" t="s">
        <v>14</v>
      </c>
      <c r="B28" s="155" t="s">
        <v>115</v>
      </c>
      <c r="C28" s="156"/>
      <c r="D28" s="40"/>
      <c r="E28" s="41"/>
      <c r="F28" s="78"/>
    </row>
    <row r="29" spans="1:10" ht="15" customHeight="1" x14ac:dyDescent="0.25">
      <c r="A29" s="6" t="s">
        <v>35</v>
      </c>
      <c r="B29" s="139" t="s">
        <v>103</v>
      </c>
      <c r="C29" s="140"/>
      <c r="D29" s="40">
        <v>1195</v>
      </c>
      <c r="E29" s="41">
        <v>22918.0679916318</v>
      </c>
      <c r="F29" s="78">
        <v>27501.68158995816</v>
      </c>
    </row>
    <row r="30" spans="1:10" ht="28.5" customHeight="1" thickBot="1" x14ac:dyDescent="0.3">
      <c r="A30" s="7" t="s">
        <v>102</v>
      </c>
      <c r="B30" s="165" t="s">
        <v>104</v>
      </c>
      <c r="C30" s="167"/>
      <c r="D30" s="79"/>
      <c r="E30" s="80"/>
      <c r="F30" s="81"/>
    </row>
    <row r="31" spans="1:10" ht="15" customHeight="1" x14ac:dyDescent="0.25"/>
    <row r="32" spans="1:10" ht="15.75" customHeight="1" thickBot="1" x14ac:dyDescent="0.3">
      <c r="A32" s="84"/>
      <c r="B32" s="85" t="s">
        <v>90</v>
      </c>
      <c r="C32" s="85"/>
      <c r="D32" s="85"/>
      <c r="E32" s="85"/>
      <c r="F32" s="85"/>
      <c r="G32" s="23"/>
      <c r="H32" s="23"/>
      <c r="I32" s="23"/>
      <c r="J32" s="23"/>
    </row>
    <row r="33" spans="1:10" ht="18.75" customHeight="1" x14ac:dyDescent="0.25">
      <c r="A33" s="145" t="s">
        <v>24</v>
      </c>
      <c r="B33" s="150" t="s">
        <v>15</v>
      </c>
      <c r="C33" s="151"/>
      <c r="D33" s="148" t="s">
        <v>40</v>
      </c>
      <c r="E33" s="150" t="s">
        <v>39</v>
      </c>
      <c r="F33" s="151"/>
      <c r="G33" s="23"/>
      <c r="H33" s="23"/>
      <c r="I33" s="23"/>
      <c r="J33" s="23"/>
    </row>
    <row r="34" spans="1:10" ht="20.25" customHeight="1" x14ac:dyDescent="0.25">
      <c r="A34" s="146"/>
      <c r="B34" s="161"/>
      <c r="C34" s="162"/>
      <c r="D34" s="149"/>
      <c r="E34" s="34" t="s">
        <v>23</v>
      </c>
      <c r="F34" s="12" t="s">
        <v>25</v>
      </c>
      <c r="G34" s="23"/>
      <c r="H34" s="23"/>
      <c r="I34" s="23"/>
      <c r="J34" s="23"/>
    </row>
    <row r="35" spans="1:10" ht="13.8" thickBot="1" x14ac:dyDescent="0.3">
      <c r="A35" s="147"/>
      <c r="B35" s="163"/>
      <c r="C35" s="164"/>
      <c r="D35" s="35" t="s">
        <v>49</v>
      </c>
      <c r="E35" s="36" t="s">
        <v>50</v>
      </c>
      <c r="F35" s="37" t="s">
        <v>50</v>
      </c>
      <c r="G35" s="23"/>
      <c r="H35" s="23"/>
      <c r="I35" s="23"/>
      <c r="J35" s="23"/>
    </row>
    <row r="36" spans="1:10" ht="13.8" thickBot="1" x14ac:dyDescent="0.3">
      <c r="A36" s="92" t="s">
        <v>0</v>
      </c>
      <c r="B36" s="169" t="s">
        <v>1</v>
      </c>
      <c r="C36" s="170"/>
      <c r="D36" s="95">
        <v>1</v>
      </c>
      <c r="E36" s="93">
        <v>2</v>
      </c>
      <c r="F36" s="94">
        <v>3</v>
      </c>
      <c r="G36" s="23"/>
      <c r="H36" s="23"/>
      <c r="I36" s="23"/>
      <c r="J36" s="23"/>
    </row>
    <row r="37" spans="1:10" ht="26.25" customHeight="1" x14ac:dyDescent="0.25">
      <c r="A37" s="96" t="s">
        <v>91</v>
      </c>
      <c r="B37" s="159" t="s">
        <v>96</v>
      </c>
      <c r="C37" s="168"/>
      <c r="D37" s="99">
        <f>D38+D39+D40+D41+D42</f>
        <v>0</v>
      </c>
      <c r="E37" s="97">
        <f>IF(D37=0,0,SUMPRODUCT(E38:E42,D38:D42)/D37)</f>
        <v>0</v>
      </c>
      <c r="F37" s="98">
        <f>IF(D37=0,0,SUMPRODUCT(F38:F42,D38:D42)/D37)</f>
        <v>0</v>
      </c>
      <c r="G37" s="23"/>
      <c r="H37" s="23"/>
      <c r="I37" s="23"/>
      <c r="J37" s="23"/>
    </row>
    <row r="38" spans="1:10" ht="26.25" customHeight="1" x14ac:dyDescent="0.25">
      <c r="A38" s="6" t="s">
        <v>92</v>
      </c>
      <c r="B38" s="155" t="s">
        <v>116</v>
      </c>
      <c r="C38" s="156"/>
      <c r="D38" s="102"/>
      <c r="E38" s="103"/>
      <c r="F38" s="104"/>
      <c r="G38" s="23"/>
      <c r="H38" s="23"/>
      <c r="I38" s="23"/>
      <c r="J38" s="23"/>
    </row>
    <row r="39" spans="1:10" ht="26.25" customHeight="1" x14ac:dyDescent="0.25">
      <c r="A39" s="6" t="s">
        <v>93</v>
      </c>
      <c r="B39" s="139" t="s">
        <v>105</v>
      </c>
      <c r="C39" s="155"/>
      <c r="D39" s="100"/>
      <c r="E39" s="41"/>
      <c r="F39" s="78"/>
      <c r="G39" s="23"/>
      <c r="H39" s="23"/>
      <c r="I39" s="23"/>
      <c r="J39" s="23"/>
    </row>
    <row r="40" spans="1:10" ht="26.25" customHeight="1" x14ac:dyDescent="0.25">
      <c r="A40" s="6" t="s">
        <v>94</v>
      </c>
      <c r="B40" s="139" t="s">
        <v>106</v>
      </c>
      <c r="C40" s="155"/>
      <c r="D40" s="100"/>
      <c r="E40" s="41"/>
      <c r="F40" s="78"/>
      <c r="G40" s="23"/>
      <c r="H40" s="23"/>
      <c r="I40" s="23"/>
      <c r="J40" s="23"/>
    </row>
    <row r="41" spans="1:10" ht="26.25" customHeight="1" x14ac:dyDescent="0.25">
      <c r="A41" s="6" t="s">
        <v>95</v>
      </c>
      <c r="B41" s="139" t="s">
        <v>107</v>
      </c>
      <c r="C41" s="155"/>
      <c r="D41" s="100"/>
      <c r="E41" s="41"/>
      <c r="F41" s="78"/>
      <c r="G41" s="23"/>
      <c r="H41" s="23"/>
      <c r="I41" s="23"/>
      <c r="J41" s="23"/>
    </row>
    <row r="42" spans="1:10" ht="26.25" customHeight="1" x14ac:dyDescent="0.25">
      <c r="A42" s="6" t="s">
        <v>98</v>
      </c>
      <c r="B42" s="139" t="s">
        <v>108</v>
      </c>
      <c r="C42" s="155"/>
      <c r="D42" s="100"/>
      <c r="E42" s="41"/>
      <c r="F42" s="78"/>
      <c r="G42" s="23"/>
      <c r="H42" s="23"/>
      <c r="I42" s="23"/>
      <c r="J42" s="23"/>
    </row>
    <row r="43" spans="1:10" ht="26.25" customHeight="1" thickBot="1" x14ac:dyDescent="0.3">
      <c r="A43" s="7" t="s">
        <v>17</v>
      </c>
      <c r="B43" s="165" t="s">
        <v>109</v>
      </c>
      <c r="C43" s="166"/>
      <c r="D43" s="101"/>
      <c r="E43" s="80"/>
      <c r="F43" s="81"/>
      <c r="G43" s="23"/>
      <c r="H43" s="23"/>
      <c r="I43" s="23"/>
      <c r="J43" s="23"/>
    </row>
    <row r="44" spans="1:10" x14ac:dyDescent="0.25">
      <c r="A44" s="22"/>
      <c r="B44" s="25"/>
      <c r="C44" s="25"/>
      <c r="D44" s="25"/>
      <c r="E44" s="25"/>
      <c r="F44" s="25"/>
      <c r="G44" s="25"/>
      <c r="H44" s="42"/>
    </row>
    <row r="45" spans="1:10" x14ac:dyDescent="0.25">
      <c r="A45" s="25"/>
      <c r="B45" s="43" t="s">
        <v>9</v>
      </c>
      <c r="C45" s="25"/>
      <c r="F45" s="117" t="s">
        <v>131</v>
      </c>
      <c r="H45" s="44"/>
      <c r="I45" s="25"/>
      <c r="J45" s="25"/>
    </row>
    <row r="46" spans="1:10" x14ac:dyDescent="0.25">
      <c r="A46" s="25"/>
      <c r="B46" s="43"/>
      <c r="C46" s="25"/>
      <c r="D46" s="22"/>
      <c r="F46" s="22" t="s">
        <v>11</v>
      </c>
      <c r="H46" s="44"/>
      <c r="I46" s="25"/>
      <c r="J46" s="25"/>
    </row>
    <row r="47" spans="1:10" x14ac:dyDescent="0.25">
      <c r="A47" s="25"/>
      <c r="B47" s="43" t="s">
        <v>10</v>
      </c>
      <c r="C47" s="25"/>
      <c r="F47" s="117" t="s">
        <v>125</v>
      </c>
      <c r="H47" s="44"/>
      <c r="I47" s="25"/>
      <c r="J47" s="25"/>
    </row>
    <row r="48" spans="1:10" x14ac:dyDescent="0.25">
      <c r="A48" s="25"/>
      <c r="B48" s="25"/>
      <c r="C48" s="25"/>
      <c r="D48" s="22"/>
      <c r="F48" s="22" t="s">
        <v>11</v>
      </c>
      <c r="H48" s="44"/>
      <c r="I48" s="25"/>
      <c r="J48" s="25"/>
    </row>
    <row r="49" spans="1:10" x14ac:dyDescent="0.25">
      <c r="A49" s="25"/>
      <c r="B49" s="25"/>
      <c r="C49" s="25"/>
      <c r="D49" s="25"/>
      <c r="E49" s="43"/>
      <c r="F49" s="25"/>
      <c r="G49" s="43"/>
      <c r="H49" s="44"/>
      <c r="I49" s="25"/>
      <c r="J49" s="25"/>
    </row>
    <row r="50" spans="1:10" x14ac:dyDescent="0.25">
      <c r="A50" s="45" t="s">
        <v>67</v>
      </c>
      <c r="B50" s="117" t="s">
        <v>126</v>
      </c>
      <c r="C50" s="45"/>
      <c r="D50" s="43"/>
      <c r="E50" s="45" t="s">
        <v>65</v>
      </c>
      <c r="F50" s="118" t="s">
        <v>130</v>
      </c>
    </row>
    <row r="53" spans="1:10" x14ac:dyDescent="0.25">
      <c r="B53" s="46"/>
      <c r="C53" s="46"/>
      <c r="D53" s="43"/>
      <c r="E53" s="43"/>
      <c r="F53" s="43"/>
    </row>
  </sheetData>
  <dataConsolidate/>
  <mergeCells count="37">
    <mergeCell ref="A2:G2"/>
    <mergeCell ref="A3:G3"/>
    <mergeCell ref="C6:D6"/>
    <mergeCell ref="A7:B7"/>
    <mergeCell ref="F7:G7"/>
    <mergeCell ref="F9:G9"/>
    <mergeCell ref="A8:B8"/>
    <mergeCell ref="C8:C10"/>
    <mergeCell ref="A9:B10"/>
    <mergeCell ref="H22:J22"/>
    <mergeCell ref="D21:D22"/>
    <mergeCell ref="E21:F21"/>
    <mergeCell ref="D14:F14"/>
    <mergeCell ref="B43:C43"/>
    <mergeCell ref="B42:C42"/>
    <mergeCell ref="B30:C30"/>
    <mergeCell ref="B37:C37"/>
    <mergeCell ref="B39:C39"/>
    <mergeCell ref="B40:C40"/>
    <mergeCell ref="B41:C41"/>
    <mergeCell ref="B33:C35"/>
    <mergeCell ref="B36:C36"/>
    <mergeCell ref="B38:C38"/>
    <mergeCell ref="B29:C29"/>
    <mergeCell ref="C15:F15"/>
    <mergeCell ref="A16:B16"/>
    <mergeCell ref="A21:A23"/>
    <mergeCell ref="A33:A35"/>
    <mergeCell ref="D33:D34"/>
    <mergeCell ref="E33:F33"/>
    <mergeCell ref="A18:F18"/>
    <mergeCell ref="B28:C28"/>
    <mergeCell ref="B24:C24"/>
    <mergeCell ref="B25:C25"/>
    <mergeCell ref="B26:C26"/>
    <mergeCell ref="B27:C27"/>
    <mergeCell ref="B21:C23"/>
  </mergeCells>
  <dataValidations count="3">
    <dataValidation type="decimal" operator="greaterThanOrEqual" allowBlank="1" showErrorMessage="1" error="Помилка! Дозволяється вводити лише числа без пробілів та розділових знаків (крім коми). Значення не може бути від'ємним!" sqref="D25" xr:uid="{A3622361-0568-4B01-98B7-F2CCF2AE7221}">
      <formula1>0</formula1>
    </dataValidation>
    <dataValidation type="list" allowBlank="1" showInputMessage="1" showErrorMessage="1" sqref="E5" xr:uid="{10CCEF82-205C-4AD6-89B8-D375F14C01D4}">
      <formula1>"2023,2024,2025,2026,2027,2028,2029,2030,2031,2032,2033,2034,2035,2036,2037,2038,2039,2040"</formula1>
    </dataValidation>
    <dataValidation type="list" allowBlank="1" showInputMessage="1" showErrorMessage="1" sqref="C5" xr:uid="{5DB5A55C-E8B4-4152-879D-3BE7B67FC703}">
      <formula1>"1,2,3,4"</formula1>
    </dataValidation>
  </dataValidations>
  <pageMargins left="0.86614173228346458" right="0.27559055118110237" top="0.47244094488188981" bottom="0.15748031496062992" header="0.47244094488188981" footer="0.15748031496062992"/>
  <pageSetup paperSize="9" scale="61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golovna">
                <anchor moveWithCells="1" sizeWithCells="1">
                  <from>
                    <xdr:col>7</xdr:col>
                    <xdr:colOff>822960</xdr:colOff>
                    <xdr:row>2</xdr:row>
                    <xdr:rowOff>22860</xdr:rowOff>
                  </from>
                  <to>
                    <xdr:col>12</xdr:col>
                    <xdr:colOff>99060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Аркуш9">
    <pageSetUpPr fitToPage="1"/>
  </sheetPr>
  <dimension ref="A1:U23"/>
  <sheetViews>
    <sheetView zoomScaleNormal="100" workbookViewId="0">
      <selection activeCell="O30" sqref="O30"/>
    </sheetView>
  </sheetViews>
  <sheetFormatPr defaultColWidth="9.109375" defaultRowHeight="18" x14ac:dyDescent="0.35"/>
  <cols>
    <col min="1" max="1" width="17" style="47" customWidth="1"/>
    <col min="2" max="2" width="39.109375" style="47" customWidth="1"/>
    <col min="3" max="3" width="19.6640625" style="47" customWidth="1"/>
    <col min="4" max="6" width="20.6640625" style="47" customWidth="1"/>
    <col min="7" max="7" width="14.88671875" style="47" customWidth="1"/>
    <col min="8" max="16384" width="9.109375" style="47"/>
  </cols>
  <sheetData>
    <row r="1" spans="1:15" ht="16.5" customHeight="1" x14ac:dyDescent="0.35">
      <c r="D1" s="49" t="s">
        <v>99</v>
      </c>
      <c r="F1" s="49"/>
    </row>
    <row r="2" spans="1:15" ht="17.25" customHeight="1" x14ac:dyDescent="0.35">
      <c r="D2" s="49" t="s">
        <v>82</v>
      </c>
      <c r="F2" s="51"/>
    </row>
    <row r="3" spans="1:15" ht="17.25" customHeight="1" x14ac:dyDescent="0.35">
      <c r="D3" s="67" t="s">
        <v>83</v>
      </c>
      <c r="F3" s="67"/>
    </row>
    <row r="4" spans="1:15" x14ac:dyDescent="0.35">
      <c r="E4" s="52"/>
    </row>
    <row r="5" spans="1:15" x14ac:dyDescent="0.35">
      <c r="A5" s="197" t="s">
        <v>33</v>
      </c>
      <c r="B5" s="197"/>
      <c r="C5" s="197"/>
      <c r="D5" s="197"/>
      <c r="E5" s="197"/>
      <c r="F5" s="197"/>
    </row>
    <row r="6" spans="1:15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</row>
    <row r="7" spans="1:15" ht="17.25" customHeight="1" x14ac:dyDescent="0.35">
      <c r="A7" s="70" t="s">
        <v>46</v>
      </c>
      <c r="B7" s="70"/>
      <c r="C7" s="71"/>
      <c r="D7" s="71"/>
      <c r="E7" s="70"/>
      <c r="F7" s="70"/>
      <c r="G7" s="48"/>
    </row>
    <row r="8" spans="1:15" ht="21" customHeight="1" x14ac:dyDescent="0.35">
      <c r="A8" s="192">
        <f>'Форма №4'!$C$14</f>
        <v>0</v>
      </c>
      <c r="B8" s="192"/>
      <c r="C8" s="192"/>
      <c r="D8" s="192"/>
      <c r="E8" s="192"/>
      <c r="F8" s="88"/>
      <c r="G8" s="55"/>
    </row>
    <row r="9" spans="1:15" ht="18.75" customHeight="1" x14ac:dyDescent="0.35">
      <c r="A9" s="193" t="s">
        <v>38</v>
      </c>
      <c r="B9" s="193"/>
      <c r="C9" s="193"/>
      <c r="D9" s="193"/>
      <c r="E9" s="193"/>
      <c r="F9" s="87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5">
      <c r="C10" s="56"/>
      <c r="D10" s="56"/>
      <c r="E10" s="57"/>
      <c r="F10" s="56"/>
    </row>
    <row r="11" spans="1:15" ht="29.25" customHeight="1" x14ac:dyDescent="0.35">
      <c r="A11" s="190" t="s">
        <v>88</v>
      </c>
      <c r="B11" s="190" t="s">
        <v>87</v>
      </c>
      <c r="C11" s="190" t="s">
        <v>41</v>
      </c>
      <c r="D11" s="190" t="s">
        <v>39</v>
      </c>
      <c r="E11" s="190"/>
      <c r="F11" s="77"/>
      <c r="G11" s="59"/>
    </row>
    <row r="12" spans="1:15" ht="30" customHeight="1" x14ac:dyDescent="0.35">
      <c r="A12" s="190"/>
      <c r="B12" s="190"/>
      <c r="C12" s="190"/>
      <c r="D12" s="72" t="s">
        <v>23</v>
      </c>
      <c r="E12" s="72" t="s">
        <v>25</v>
      </c>
      <c r="G12" s="59"/>
    </row>
    <row r="13" spans="1:15" ht="24.75" customHeight="1" x14ac:dyDescent="0.35">
      <c r="A13" s="191"/>
      <c r="B13" s="191"/>
      <c r="C13" s="60" t="s">
        <v>51</v>
      </c>
      <c r="D13" s="60" t="s">
        <v>52</v>
      </c>
      <c r="E13" s="60" t="s">
        <v>52</v>
      </c>
      <c r="G13" s="61"/>
    </row>
    <row r="14" spans="1:15" x14ac:dyDescent="0.35">
      <c r="A14" s="123" t="s">
        <v>121</v>
      </c>
      <c r="B14" s="123" t="s">
        <v>121</v>
      </c>
      <c r="C14" s="121" t="s">
        <v>121</v>
      </c>
      <c r="D14" s="122" t="s">
        <v>121</v>
      </c>
      <c r="E14" s="133">
        <f>D14*1.2</f>
        <v>0</v>
      </c>
      <c r="G14" s="61"/>
    </row>
    <row r="15" spans="1:15" x14ac:dyDescent="0.35">
      <c r="C15" s="56"/>
      <c r="D15" s="56"/>
      <c r="E15" s="56"/>
    </row>
    <row r="16" spans="1:15" x14ac:dyDescent="0.35">
      <c r="A16" s="62" t="s">
        <v>19</v>
      </c>
      <c r="B16" s="62"/>
      <c r="E16" s="63" t="str">
        <f>'Форма №4'!$F$45</f>
        <v>Сушко Юрій Іванович</v>
      </c>
      <c r="M16" s="195"/>
      <c r="N16" s="195"/>
      <c r="O16" s="195"/>
    </row>
    <row r="17" spans="1:21" ht="18" customHeight="1" x14ac:dyDescent="0.35">
      <c r="A17" s="64"/>
      <c r="B17" s="64"/>
      <c r="D17" s="65"/>
      <c r="E17" s="66" t="s">
        <v>11</v>
      </c>
      <c r="G17" s="1"/>
      <c r="L17" s="52"/>
      <c r="M17" s="196"/>
      <c r="N17" s="196"/>
      <c r="O17" s="196"/>
      <c r="P17" s="52"/>
      <c r="Q17" s="52"/>
      <c r="R17" s="52"/>
      <c r="S17" s="52"/>
      <c r="T17" s="52"/>
      <c r="U17" s="52"/>
    </row>
    <row r="18" spans="1:21" x14ac:dyDescent="0.35">
      <c r="A18" s="130" t="s">
        <v>10</v>
      </c>
      <c r="B18" s="130"/>
      <c r="D18" s="4"/>
      <c r="E18" s="63" t="str">
        <f>'Форма №4'!$F$47</f>
        <v>Панова Олена Василівна</v>
      </c>
      <c r="G18" s="1"/>
    </row>
    <row r="19" spans="1:21" x14ac:dyDescent="0.35">
      <c r="D19" s="65"/>
      <c r="E19" s="66" t="s">
        <v>11</v>
      </c>
    </row>
    <row r="20" spans="1:21" x14ac:dyDescent="0.35">
      <c r="A20" s="136" t="str">
        <f>'Форма №4'!$B$50</f>
        <v>`0956232719</v>
      </c>
      <c r="B20" s="134"/>
      <c r="C20" s="65"/>
      <c r="D20" s="65"/>
      <c r="E20" s="67"/>
      <c r="F20" s="54"/>
    </row>
    <row r="21" spans="1:21" ht="21.75" customHeight="1" x14ac:dyDescent="0.35">
      <c r="A21" s="9" t="s">
        <v>53</v>
      </c>
      <c r="B21" s="9"/>
      <c r="C21" s="3"/>
      <c r="D21" s="3"/>
      <c r="P21" s="52"/>
      <c r="Q21" s="52"/>
      <c r="R21" s="52"/>
      <c r="S21" s="52"/>
      <c r="T21" s="52"/>
      <c r="U21" s="52"/>
    </row>
    <row r="22" spans="1:21" ht="20.25" customHeight="1" x14ac:dyDescent="0.35">
      <c r="C22" s="68"/>
      <c r="D22" s="68"/>
      <c r="E22" s="68"/>
    </row>
    <row r="23" spans="1:21" x14ac:dyDescent="0.35">
      <c r="A23" s="1"/>
      <c r="B23" s="1"/>
      <c r="C23" s="1"/>
      <c r="D23" s="1"/>
      <c r="E23" s="1"/>
    </row>
  </sheetData>
  <mergeCells count="9">
    <mergeCell ref="M17:O17"/>
    <mergeCell ref="C11:C12"/>
    <mergeCell ref="A11:A13"/>
    <mergeCell ref="D11:E11"/>
    <mergeCell ref="A5:F5"/>
    <mergeCell ref="B11:B13"/>
    <mergeCell ref="A8:E8"/>
    <mergeCell ref="A9:E9"/>
    <mergeCell ref="M16:O16"/>
  </mergeCells>
  <phoneticPr fontId="2" type="noConversion"/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C14:D14" xr:uid="{00000000-0002-0000-0800-000000000000}">
      <formula1>0</formula1>
    </dataValidation>
  </dataValidations>
  <pageMargins left="0.74803149606299213" right="0.74803149606299213" top="0.51181102362204722" bottom="0.51181102362204722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delete_rows">
                <anchor moveWithCells="1" sizeWithCells="1">
                  <from>
                    <xdr:col>9</xdr:col>
                    <xdr:colOff>571500</xdr:colOff>
                    <xdr:row>2</xdr:row>
                    <xdr:rowOff>0</xdr:rowOff>
                  </from>
                  <to>
                    <xdr:col>12</xdr:col>
                    <xdr:colOff>45720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0]!plus_row">
                <anchor moveWithCells="1" sizeWithCells="1">
                  <from>
                    <xdr:col>6</xdr:col>
                    <xdr:colOff>861060</xdr:colOff>
                    <xdr:row>2</xdr:row>
                    <xdr:rowOff>0</xdr:rowOff>
                  </from>
                  <to>
                    <xdr:col>8</xdr:col>
                    <xdr:colOff>563880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E7B4-C43D-4F4E-9EE8-45E56F8AC474}">
  <sheetPr codeName="Аркуш11">
    <pageSetUpPr fitToPage="1"/>
  </sheetPr>
  <dimension ref="A1:S24"/>
  <sheetViews>
    <sheetView zoomScale="70" zoomScaleNormal="70" workbookViewId="0">
      <selection activeCell="D24" sqref="D24"/>
    </sheetView>
  </sheetViews>
  <sheetFormatPr defaultColWidth="9.109375" defaultRowHeight="18" x14ac:dyDescent="0.35"/>
  <cols>
    <col min="1" max="1" width="18.5546875" style="47" customWidth="1"/>
    <col min="2" max="2" width="37.33203125" style="47" customWidth="1"/>
    <col min="3" max="3" width="24.33203125" style="47" customWidth="1"/>
    <col min="4" max="5" width="20.6640625" style="47" customWidth="1"/>
    <col min="6" max="6" width="32.5546875" style="47" customWidth="1"/>
    <col min="7" max="7" width="14.88671875" style="47" customWidth="1"/>
    <col min="8" max="16384" width="9.109375" style="47"/>
  </cols>
  <sheetData>
    <row r="1" spans="1:14" ht="16.5" customHeight="1" x14ac:dyDescent="0.35">
      <c r="C1" s="48"/>
      <c r="E1" s="49" t="s">
        <v>113</v>
      </c>
    </row>
    <row r="2" spans="1:14" ht="17.25" customHeight="1" x14ac:dyDescent="0.35">
      <c r="E2" s="49" t="s">
        <v>82</v>
      </c>
    </row>
    <row r="3" spans="1:14" ht="17.25" customHeight="1" x14ac:dyDescent="0.35">
      <c r="C3" s="51"/>
      <c r="E3" s="194" t="s">
        <v>83</v>
      </c>
      <c r="F3" s="194"/>
    </row>
    <row r="4" spans="1:14" ht="9.75" customHeight="1" x14ac:dyDescent="0.35">
      <c r="D4" s="52"/>
    </row>
    <row r="5" spans="1:14" x14ac:dyDescent="0.35">
      <c r="A5" s="197" t="s">
        <v>73</v>
      </c>
      <c r="B5" s="197"/>
      <c r="C5" s="197"/>
      <c r="D5" s="197"/>
      <c r="E5" s="197"/>
    </row>
    <row r="6" spans="1:14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</row>
    <row r="7" spans="1:14" ht="14.25" customHeight="1" x14ac:dyDescent="0.35">
      <c r="B7" s="11"/>
      <c r="C7" s="11"/>
      <c r="E7" s="54"/>
      <c r="F7" s="48"/>
      <c r="G7" s="48"/>
    </row>
    <row r="8" spans="1:14" ht="17.25" customHeight="1" x14ac:dyDescent="0.35">
      <c r="A8" s="192">
        <f>'Форма №4'!$C$14</f>
        <v>0</v>
      </c>
      <c r="B8" s="192"/>
      <c r="C8" s="192"/>
      <c r="D8" s="192"/>
      <c r="E8" s="192"/>
      <c r="F8" s="55"/>
      <c r="G8" s="55"/>
    </row>
    <row r="9" spans="1:14" ht="18.75" customHeight="1" x14ac:dyDescent="0.35">
      <c r="A9" s="193" t="s">
        <v>37</v>
      </c>
      <c r="B9" s="193"/>
      <c r="C9" s="193"/>
      <c r="D9" s="193"/>
      <c r="E9" s="193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C10" s="56"/>
      <c r="D10" s="56"/>
      <c r="E10" s="57"/>
      <c r="F10" s="56"/>
    </row>
    <row r="11" spans="1:14" ht="24.75" customHeight="1" x14ac:dyDescent="0.35">
      <c r="A11" s="191" t="s">
        <v>77</v>
      </c>
      <c r="B11" s="191" t="s">
        <v>78</v>
      </c>
      <c r="C11" s="190" t="s">
        <v>41</v>
      </c>
      <c r="D11" s="190" t="s">
        <v>39</v>
      </c>
      <c r="E11" s="190"/>
      <c r="F11" s="201" t="s">
        <v>80</v>
      </c>
      <c r="G11" s="59"/>
    </row>
    <row r="12" spans="1:14" ht="36.75" customHeight="1" x14ac:dyDescent="0.35">
      <c r="A12" s="191"/>
      <c r="B12" s="191"/>
      <c r="C12" s="190"/>
      <c r="D12" s="72" t="s">
        <v>23</v>
      </c>
      <c r="E12" s="72" t="s">
        <v>25</v>
      </c>
      <c r="F12" s="202"/>
      <c r="G12" s="59"/>
    </row>
    <row r="13" spans="1:14" ht="32.25" customHeight="1" x14ac:dyDescent="0.35">
      <c r="A13" s="191"/>
      <c r="B13" s="191"/>
      <c r="C13" s="60" t="s">
        <v>51</v>
      </c>
      <c r="D13" s="60" t="s">
        <v>52</v>
      </c>
      <c r="E13" s="60" t="s">
        <v>52</v>
      </c>
      <c r="F13" s="203"/>
      <c r="G13" s="61"/>
    </row>
    <row r="14" spans="1:14" x14ac:dyDescent="0.35">
      <c r="A14" s="123" t="s">
        <v>121</v>
      </c>
      <c r="B14" s="123" t="s">
        <v>121</v>
      </c>
      <c r="C14" s="121" t="s">
        <v>121</v>
      </c>
      <c r="D14" s="122" t="s">
        <v>121</v>
      </c>
      <c r="E14" s="133">
        <f t="shared" ref="E14" si="0">D14*1.2</f>
        <v>0</v>
      </c>
      <c r="F14" s="122">
        <v>0</v>
      </c>
      <c r="G14" s="61"/>
    </row>
    <row r="15" spans="1:14" x14ac:dyDescent="0.35">
      <c r="C15" s="56"/>
      <c r="D15" s="56"/>
      <c r="E15" s="56"/>
    </row>
    <row r="16" spans="1:14" x14ac:dyDescent="0.35">
      <c r="A16" s="62" t="s">
        <v>19</v>
      </c>
      <c r="E16" s="63" t="str">
        <f>'Форма №4'!$F$45</f>
        <v>Сушко Юрій Іванович</v>
      </c>
      <c r="K16" s="195"/>
      <c r="L16" s="195"/>
      <c r="M16" s="195"/>
    </row>
    <row r="17" spans="1:19" ht="18" customHeight="1" x14ac:dyDescent="0.35">
      <c r="A17" s="64"/>
      <c r="C17" s="65"/>
      <c r="E17" s="66" t="s">
        <v>11</v>
      </c>
      <c r="F17" s="1"/>
      <c r="J17" s="52"/>
      <c r="K17" s="196"/>
      <c r="L17" s="196"/>
      <c r="M17" s="196"/>
      <c r="N17" s="52"/>
      <c r="O17" s="52"/>
      <c r="P17" s="52"/>
      <c r="Q17" s="52"/>
      <c r="R17" s="52"/>
      <c r="S17" s="52"/>
    </row>
    <row r="18" spans="1:19" x14ac:dyDescent="0.35">
      <c r="A18" s="62" t="s">
        <v>10</v>
      </c>
      <c r="C18" s="4"/>
      <c r="E18" s="63" t="str">
        <f>'Форма №4'!$F$47</f>
        <v>Панова Олена Василівна</v>
      </c>
      <c r="F18" s="1"/>
    </row>
    <row r="19" spans="1:19" x14ac:dyDescent="0.35">
      <c r="C19" s="65"/>
      <c r="E19" s="66" t="s">
        <v>11</v>
      </c>
    </row>
    <row r="20" spans="1:19" x14ac:dyDescent="0.35">
      <c r="A20" s="136" t="str">
        <f>'Форма №4'!$B$50</f>
        <v>`0956232719</v>
      </c>
      <c r="C20" s="65"/>
      <c r="D20" s="65"/>
      <c r="E20" s="67"/>
    </row>
    <row r="21" spans="1:19" ht="21.75" customHeight="1" x14ac:dyDescent="0.35">
      <c r="A21" s="9" t="s">
        <v>53</v>
      </c>
      <c r="B21" s="3"/>
      <c r="C21" s="3"/>
      <c r="N21" s="52"/>
      <c r="O21" s="52"/>
      <c r="P21" s="52"/>
      <c r="Q21" s="52"/>
      <c r="R21" s="52"/>
      <c r="S21" s="52"/>
    </row>
    <row r="22" spans="1:19" ht="20.25" customHeight="1" x14ac:dyDescent="0.35">
      <c r="B22" s="68"/>
      <c r="C22" s="68"/>
      <c r="D22" s="68"/>
    </row>
    <row r="23" spans="1:19" x14ac:dyDescent="0.35">
      <c r="B23" s="1"/>
      <c r="C23" s="1"/>
      <c r="D23" s="1" t="s">
        <v>66</v>
      </c>
      <c r="E23" s="1"/>
    </row>
    <row r="24" spans="1:19" x14ac:dyDescent="0.35">
      <c r="B24" s="188"/>
      <c r="C24" s="188"/>
      <c r="D24" s="13"/>
      <c r="E24" s="1"/>
    </row>
  </sheetData>
  <mergeCells count="12">
    <mergeCell ref="E3:F3"/>
    <mergeCell ref="F11:F13"/>
    <mergeCell ref="K16:M16"/>
    <mergeCell ref="K17:M17"/>
    <mergeCell ref="B24:C24"/>
    <mergeCell ref="A5:E5"/>
    <mergeCell ref="A8:E8"/>
    <mergeCell ref="A9:E9"/>
    <mergeCell ref="A11:A13"/>
    <mergeCell ref="B11:B13"/>
    <mergeCell ref="C11:C12"/>
    <mergeCell ref="D11:E11"/>
  </mergeCells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C14:D14" xr:uid="{CB4C60B7-39AF-49DB-B6B9-67B466963EE4}">
      <formula1>0</formula1>
    </dataValidation>
  </dataValidations>
  <pageMargins left="0.74803149606299213" right="0.74803149606299213" top="0.51181102362204722" bottom="0.51181102362204722" header="0.51181102362204722" footer="0.51181102362204722"/>
  <pageSetup paperSize="9" scale="86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delete_rows">
                <anchor moveWithCells="1" sizeWithCells="1">
                  <from>
                    <xdr:col>10</xdr:col>
                    <xdr:colOff>220980</xdr:colOff>
                    <xdr:row>1</xdr:row>
                    <xdr:rowOff>190500</xdr:rowOff>
                  </from>
                  <to>
                    <xdr:col>12</xdr:col>
                    <xdr:colOff>304800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Button 2">
              <controlPr defaultSize="0" print="0" autoFill="0" autoPict="0" macro="[0]!plus_row">
                <anchor moveWithCells="1" sizeWithCells="1">
                  <from>
                    <xdr:col>7</xdr:col>
                    <xdr:colOff>121920</xdr:colOff>
                    <xdr:row>1</xdr:row>
                    <xdr:rowOff>190500</xdr:rowOff>
                  </from>
                  <to>
                    <xdr:col>9</xdr:col>
                    <xdr:colOff>213360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>
    <pageSetUpPr fitToPage="1"/>
  </sheetPr>
  <dimension ref="A1:S23"/>
  <sheetViews>
    <sheetView zoomScale="70" zoomScaleNormal="70" workbookViewId="0">
      <selection activeCell="B6" sqref="B6"/>
    </sheetView>
  </sheetViews>
  <sheetFormatPr defaultColWidth="9.109375" defaultRowHeight="18" x14ac:dyDescent="0.35"/>
  <cols>
    <col min="1" max="1" width="22" style="47" customWidth="1"/>
    <col min="2" max="2" width="38.6640625" style="47" customWidth="1"/>
    <col min="3" max="3" width="24.33203125" style="47" customWidth="1"/>
    <col min="4" max="4" width="20.6640625" style="47" customWidth="1"/>
    <col min="5" max="5" width="21.88671875" style="47" customWidth="1"/>
    <col min="6" max="6" width="15.109375" style="47" customWidth="1"/>
    <col min="7" max="7" width="14.88671875" style="47" customWidth="1"/>
    <col min="8" max="16384" width="9.109375" style="47"/>
  </cols>
  <sheetData>
    <row r="1" spans="1:19" ht="16.5" customHeight="1" x14ac:dyDescent="0.35">
      <c r="C1" s="48"/>
      <c r="D1" s="49" t="s">
        <v>20</v>
      </c>
    </row>
    <row r="2" spans="1:19" ht="17.25" customHeight="1" x14ac:dyDescent="0.35">
      <c r="D2" s="48" t="s">
        <v>82</v>
      </c>
      <c r="E2" s="67"/>
      <c r="F2" s="67"/>
    </row>
    <row r="3" spans="1:19" ht="17.25" customHeight="1" x14ac:dyDescent="0.35">
      <c r="C3" s="51"/>
      <c r="D3" s="194" t="s">
        <v>83</v>
      </c>
      <c r="E3" s="194"/>
    </row>
    <row r="4" spans="1:19" ht="9.75" customHeight="1" x14ac:dyDescent="0.35">
      <c r="D4" s="52"/>
    </row>
    <row r="5" spans="1:19" x14ac:dyDescent="0.35">
      <c r="A5" s="197" t="s">
        <v>29</v>
      </c>
      <c r="B5" s="197"/>
      <c r="C5" s="197"/>
      <c r="D5" s="197"/>
      <c r="E5" s="197"/>
    </row>
    <row r="6" spans="1:19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</row>
    <row r="7" spans="1:19" ht="14.25" customHeight="1" x14ac:dyDescent="0.35">
      <c r="B7" s="11"/>
      <c r="C7" s="86"/>
      <c r="E7" s="54"/>
      <c r="F7" s="48"/>
      <c r="G7" s="48"/>
    </row>
    <row r="8" spans="1:19" ht="17.25" customHeight="1" x14ac:dyDescent="0.35">
      <c r="A8" s="192">
        <f>'Форма №4'!$C$14</f>
        <v>0</v>
      </c>
      <c r="B8" s="192"/>
      <c r="C8" s="192"/>
      <c r="D8" s="192"/>
      <c r="E8" s="192"/>
      <c r="F8" s="55"/>
      <c r="G8" s="55"/>
    </row>
    <row r="9" spans="1:19" ht="18.75" customHeight="1" x14ac:dyDescent="0.35">
      <c r="A9" s="193" t="s">
        <v>37</v>
      </c>
      <c r="B9" s="193"/>
      <c r="C9" s="193"/>
      <c r="D9" s="193"/>
      <c r="E9" s="193"/>
      <c r="F9" s="2"/>
      <c r="G9" s="2"/>
      <c r="H9" s="2"/>
      <c r="I9" s="2"/>
      <c r="J9" s="2"/>
      <c r="K9" s="2"/>
      <c r="L9" s="2"/>
      <c r="M9" s="2"/>
      <c r="N9" s="2"/>
    </row>
    <row r="10" spans="1:19" ht="14.25" customHeight="1" x14ac:dyDescent="0.35">
      <c r="C10" s="56"/>
      <c r="D10" s="56"/>
      <c r="E10" s="57"/>
      <c r="F10" s="56"/>
    </row>
    <row r="11" spans="1:19" ht="18.75" customHeight="1" x14ac:dyDescent="0.35">
      <c r="A11" s="191" t="s">
        <v>71</v>
      </c>
      <c r="B11" s="198" t="s">
        <v>75</v>
      </c>
      <c r="C11" s="190" t="s">
        <v>41</v>
      </c>
      <c r="D11" s="189" t="s">
        <v>39</v>
      </c>
      <c r="E11" s="190"/>
      <c r="F11" s="58"/>
      <c r="G11" s="59"/>
    </row>
    <row r="12" spans="1:19" ht="36" customHeight="1" x14ac:dyDescent="0.35">
      <c r="A12" s="191"/>
      <c r="B12" s="199"/>
      <c r="C12" s="190"/>
      <c r="D12" s="72" t="s">
        <v>23</v>
      </c>
      <c r="E12" s="72" t="s">
        <v>25</v>
      </c>
      <c r="G12" s="59"/>
    </row>
    <row r="13" spans="1:19" ht="48" customHeight="1" x14ac:dyDescent="0.35">
      <c r="A13" s="191"/>
      <c r="B13" s="200"/>
      <c r="C13" s="60" t="s">
        <v>51</v>
      </c>
      <c r="D13" s="60" t="s">
        <v>52</v>
      </c>
      <c r="E13" s="60" t="s">
        <v>52</v>
      </c>
      <c r="G13" s="61"/>
    </row>
    <row r="14" spans="1:19" x14ac:dyDescent="0.35">
      <c r="A14" s="124">
        <v>0</v>
      </c>
      <c r="B14" s="125">
        <v>0</v>
      </c>
      <c r="C14" s="126">
        <v>0</v>
      </c>
      <c r="D14" s="127">
        <v>0</v>
      </c>
      <c r="E14" s="135">
        <f>D14*1.2</f>
        <v>0</v>
      </c>
      <c r="G14" s="61"/>
    </row>
    <row r="15" spans="1:19" x14ac:dyDescent="0.35">
      <c r="C15" s="56"/>
      <c r="D15" s="56"/>
      <c r="E15" s="56"/>
      <c r="K15" s="195"/>
      <c r="L15" s="195"/>
      <c r="M15" s="195"/>
    </row>
    <row r="16" spans="1:19" ht="18" customHeight="1" x14ac:dyDescent="0.35">
      <c r="A16" s="62" t="s">
        <v>19</v>
      </c>
      <c r="E16" s="63" t="str">
        <f>'Форма №4'!$F$45</f>
        <v>Сушко Юрій Іванович</v>
      </c>
      <c r="F16" s="1"/>
      <c r="J16" s="52"/>
      <c r="K16" s="196"/>
      <c r="L16" s="196"/>
      <c r="M16" s="196"/>
      <c r="N16" s="52"/>
      <c r="O16" s="52"/>
      <c r="P16" s="52"/>
      <c r="Q16" s="52"/>
      <c r="R16" s="52"/>
      <c r="S16" s="52"/>
    </row>
    <row r="17" spans="1:19" x14ac:dyDescent="0.35">
      <c r="A17" s="62" t="s">
        <v>10</v>
      </c>
      <c r="C17" s="4"/>
      <c r="E17" s="63" t="str">
        <f>'Форма №4'!$F$47</f>
        <v>Панова Олена Василівна</v>
      </c>
    </row>
    <row r="18" spans="1:19" x14ac:dyDescent="0.35">
      <c r="C18" s="65"/>
      <c r="E18" s="66" t="s">
        <v>11</v>
      </c>
    </row>
    <row r="19" spans="1:19" ht="21.75" customHeight="1" x14ac:dyDescent="0.35">
      <c r="A19" s="136" t="str">
        <f>'Форма №4'!$B$50</f>
        <v>`0956232719</v>
      </c>
      <c r="C19" s="65"/>
      <c r="D19" s="65"/>
      <c r="E19" s="67"/>
      <c r="N19" s="52"/>
      <c r="O19" s="52"/>
      <c r="P19" s="52"/>
      <c r="Q19" s="52"/>
      <c r="R19" s="52"/>
      <c r="S19" s="52"/>
    </row>
    <row r="20" spans="1:19" ht="20.25" customHeight="1" x14ac:dyDescent="0.35">
      <c r="A20" s="9" t="s">
        <v>53</v>
      </c>
      <c r="B20" s="3"/>
      <c r="C20" s="3"/>
    </row>
    <row r="21" spans="1:19" x14ac:dyDescent="0.35">
      <c r="B21" s="68"/>
      <c r="C21" s="68"/>
      <c r="D21" s="68"/>
    </row>
    <row r="22" spans="1:19" x14ac:dyDescent="0.35">
      <c r="B22" s="1"/>
      <c r="C22" s="1"/>
      <c r="D22" s="1" t="s">
        <v>66</v>
      </c>
      <c r="E22" s="1"/>
    </row>
    <row r="23" spans="1:19" x14ac:dyDescent="0.35">
      <c r="B23" s="188"/>
      <c r="C23" s="188"/>
      <c r="D23" s="13"/>
      <c r="E23" s="1"/>
    </row>
  </sheetData>
  <mergeCells count="11">
    <mergeCell ref="D3:E3"/>
    <mergeCell ref="K15:M15"/>
    <mergeCell ref="K16:M16"/>
    <mergeCell ref="C11:C12"/>
    <mergeCell ref="A5:E5"/>
    <mergeCell ref="B11:B13"/>
    <mergeCell ref="B23:C23"/>
    <mergeCell ref="D11:E11"/>
    <mergeCell ref="A11:A13"/>
    <mergeCell ref="A8:E8"/>
    <mergeCell ref="A9:E9"/>
  </mergeCells>
  <phoneticPr fontId="2" type="noConversion"/>
  <pageMargins left="0.74803149606299213" right="0.74803149606299213" top="0.51181102362204722" bottom="0.51181102362204722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elete_rows">
                <anchor moveWithCells="1" sizeWithCells="1">
                  <from>
                    <xdr:col>9</xdr:col>
                    <xdr:colOff>259080</xdr:colOff>
                    <xdr:row>4</xdr:row>
                    <xdr:rowOff>144780</xdr:rowOff>
                  </from>
                  <to>
                    <xdr:col>11</xdr:col>
                    <xdr:colOff>342900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plus_row">
                <anchor moveWithCells="1" sizeWithCells="1">
                  <from>
                    <xdr:col>6</xdr:col>
                    <xdr:colOff>541020</xdr:colOff>
                    <xdr:row>4</xdr:row>
                    <xdr:rowOff>144780</xdr:rowOff>
                  </from>
                  <to>
                    <xdr:col>8</xdr:col>
                    <xdr:colOff>251460</xdr:colOff>
                    <xdr:row>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E0E2-CAB1-43C3-9D44-1D5452365D23}">
  <sheetPr codeName="Аркуш6"/>
  <dimension ref="A1:S19"/>
  <sheetViews>
    <sheetView zoomScale="70" zoomScaleNormal="70" workbookViewId="0">
      <selection activeCell="K12" sqref="K12"/>
    </sheetView>
  </sheetViews>
  <sheetFormatPr defaultColWidth="9.109375" defaultRowHeight="18" x14ac:dyDescent="0.35"/>
  <cols>
    <col min="1" max="1" width="17.5546875" style="47" customWidth="1"/>
    <col min="2" max="2" width="43" style="47" customWidth="1"/>
    <col min="3" max="3" width="24.109375" style="47" customWidth="1"/>
    <col min="4" max="5" width="20.6640625" style="47" customWidth="1"/>
    <col min="6" max="6" width="19.109375" style="47" customWidth="1"/>
    <col min="7" max="16384" width="9.109375" style="47"/>
  </cols>
  <sheetData>
    <row r="1" spans="1:13" ht="16.5" customHeight="1" x14ac:dyDescent="0.35">
      <c r="D1" s="49" t="s">
        <v>21</v>
      </c>
    </row>
    <row r="2" spans="1:13" ht="17.25" customHeight="1" x14ac:dyDescent="0.35">
      <c r="D2" s="49" t="s">
        <v>82</v>
      </c>
    </row>
    <row r="3" spans="1:13" ht="17.25" customHeight="1" x14ac:dyDescent="0.35">
      <c r="C3" s="51"/>
      <c r="D3" s="194" t="s">
        <v>83</v>
      </c>
      <c r="E3" s="194"/>
    </row>
    <row r="4" spans="1:13" ht="13.5" customHeight="1" x14ac:dyDescent="0.35">
      <c r="D4" s="52"/>
    </row>
    <row r="5" spans="1:13" x14ac:dyDescent="0.35">
      <c r="A5" s="197" t="s">
        <v>117</v>
      </c>
      <c r="B5" s="197"/>
      <c r="C5" s="197"/>
      <c r="D5" s="197"/>
      <c r="E5" s="197"/>
    </row>
    <row r="6" spans="1:13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  <c r="F6" s="69"/>
    </row>
    <row r="7" spans="1:13" ht="15" customHeight="1" x14ac:dyDescent="0.35">
      <c r="B7" s="11"/>
      <c r="C7" s="11"/>
      <c r="E7" s="70"/>
      <c r="F7" s="70"/>
    </row>
    <row r="8" spans="1:13" ht="19.5" customHeight="1" x14ac:dyDescent="0.35">
      <c r="A8" s="192">
        <f>'Форма №4'!$C$14</f>
        <v>0</v>
      </c>
      <c r="B8" s="192"/>
      <c r="C8" s="192"/>
      <c r="D8" s="192"/>
      <c r="E8" s="192"/>
      <c r="F8" s="70"/>
    </row>
    <row r="9" spans="1:13" ht="18.75" customHeight="1" x14ac:dyDescent="0.35">
      <c r="A9" s="193" t="s">
        <v>36</v>
      </c>
      <c r="B9" s="193"/>
      <c r="C9" s="193"/>
      <c r="D9" s="193"/>
      <c r="E9" s="193"/>
      <c r="F9" s="70"/>
      <c r="G9" s="2"/>
      <c r="H9" s="2"/>
      <c r="I9" s="2"/>
      <c r="J9" s="2"/>
      <c r="K9" s="2"/>
      <c r="L9" s="2"/>
      <c r="M9" s="2"/>
    </row>
    <row r="10" spans="1:13" x14ac:dyDescent="0.35">
      <c r="C10" s="56"/>
      <c r="D10" s="56"/>
      <c r="E10" s="57"/>
      <c r="F10" s="70"/>
    </row>
    <row r="11" spans="1:13" ht="20.25" customHeight="1" x14ac:dyDescent="0.35">
      <c r="A11" s="201" t="s">
        <v>68</v>
      </c>
      <c r="B11" s="198" t="s">
        <v>114</v>
      </c>
      <c r="C11" s="190" t="s">
        <v>41</v>
      </c>
      <c r="D11" s="190" t="s">
        <v>39</v>
      </c>
      <c r="E11" s="190"/>
      <c r="F11" s="70"/>
    </row>
    <row r="12" spans="1:13" ht="30.75" customHeight="1" x14ac:dyDescent="0.35">
      <c r="A12" s="202"/>
      <c r="B12" s="199"/>
      <c r="C12" s="190"/>
      <c r="D12" s="72" t="s">
        <v>23</v>
      </c>
      <c r="E12" s="72" t="s">
        <v>25</v>
      </c>
      <c r="F12" s="70"/>
    </row>
    <row r="13" spans="1:13" ht="34.5" customHeight="1" x14ac:dyDescent="0.35">
      <c r="A13" s="203"/>
      <c r="B13" s="200"/>
      <c r="C13" s="60" t="s">
        <v>51</v>
      </c>
      <c r="D13" s="60" t="s">
        <v>52</v>
      </c>
      <c r="E13" s="60" t="s">
        <v>52</v>
      </c>
    </row>
    <row r="14" spans="1:13" x14ac:dyDescent="0.35">
      <c r="A14" s="119" t="s">
        <v>121</v>
      </c>
      <c r="B14" s="120" t="s">
        <v>121</v>
      </c>
      <c r="C14" s="121">
        <v>0</v>
      </c>
      <c r="D14" s="129">
        <v>0</v>
      </c>
      <c r="E14" s="135">
        <f>D14*1.2</f>
        <v>0</v>
      </c>
    </row>
    <row r="15" spans="1:13" ht="15" customHeight="1" x14ac:dyDescent="0.35">
      <c r="C15" s="56"/>
      <c r="D15" s="56"/>
      <c r="E15" s="56"/>
    </row>
    <row r="16" spans="1:13" x14ac:dyDescent="0.35">
      <c r="A16" s="62" t="s">
        <v>19</v>
      </c>
      <c r="E16" s="63" t="str">
        <f>'Форма №4'!$F$45</f>
        <v>Сушко Юрій Іванович</v>
      </c>
      <c r="K16" s="195"/>
      <c r="L16" s="195"/>
      <c r="M16" s="195"/>
    </row>
    <row r="17" spans="1:19" ht="18" customHeight="1" x14ac:dyDescent="0.35">
      <c r="A17" s="64"/>
      <c r="C17" s="65"/>
      <c r="E17" s="66" t="s">
        <v>11</v>
      </c>
      <c r="J17" s="52"/>
      <c r="K17" s="196"/>
      <c r="L17" s="196"/>
      <c r="M17" s="196"/>
      <c r="N17" s="52"/>
      <c r="O17" s="52"/>
      <c r="P17" s="52"/>
      <c r="Q17" s="52"/>
      <c r="R17" s="52"/>
      <c r="S17" s="52"/>
    </row>
    <row r="18" spans="1:19" x14ac:dyDescent="0.35">
      <c r="A18" s="130" t="s">
        <v>10</v>
      </c>
      <c r="C18" s="4"/>
      <c r="E18" s="63" t="str">
        <f>'Форма №4'!$F$47</f>
        <v>Панова Олена Василівна</v>
      </c>
    </row>
    <row r="19" spans="1:19" x14ac:dyDescent="0.35">
      <c r="B19" s="1"/>
      <c r="C19" s="1"/>
      <c r="D19" s="1"/>
      <c r="E19" s="1"/>
    </row>
  </sheetData>
  <mergeCells count="10">
    <mergeCell ref="K16:M16"/>
    <mergeCell ref="K17:M17"/>
    <mergeCell ref="D3:E3"/>
    <mergeCell ref="A5:E5"/>
    <mergeCell ref="A8:E8"/>
    <mergeCell ref="A9:E9"/>
    <mergeCell ref="A11:A13"/>
    <mergeCell ref="B11:B13"/>
    <mergeCell ref="C11:C12"/>
    <mergeCell ref="D11:E11"/>
  </mergeCells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C14" xr:uid="{6DAF65B6-F62A-49CC-A2E1-0EB8E6106B5F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delete_rows">
                <anchor moveWithCells="1" sizeWithCells="1">
                  <from>
                    <xdr:col>8</xdr:col>
                    <xdr:colOff>533400</xdr:colOff>
                    <xdr:row>1</xdr:row>
                    <xdr:rowOff>38100</xdr:rowOff>
                  </from>
                  <to>
                    <xdr:col>11</xdr:col>
                    <xdr:colOff>7620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Button 4">
              <controlPr defaultSize="0" print="0" autoFill="0" autoPict="0" macro="[0]!plus_row">
                <anchor moveWithCells="1" sizeWithCells="1">
                  <from>
                    <xdr:col>5</xdr:col>
                    <xdr:colOff>1104900</xdr:colOff>
                    <xdr:row>1</xdr:row>
                    <xdr:rowOff>38100</xdr:rowOff>
                  </from>
                  <to>
                    <xdr:col>7</xdr:col>
                    <xdr:colOff>525780</xdr:colOff>
                    <xdr:row>4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Аркуш3">
    <pageSetUpPr fitToPage="1"/>
  </sheetPr>
  <dimension ref="A1:S24"/>
  <sheetViews>
    <sheetView zoomScale="70" zoomScaleNormal="70" workbookViewId="0">
      <selection activeCell="C16" sqref="C16"/>
    </sheetView>
  </sheetViews>
  <sheetFormatPr defaultColWidth="9.109375" defaultRowHeight="18" x14ac:dyDescent="0.35"/>
  <cols>
    <col min="1" max="1" width="17.5546875" style="47" customWidth="1"/>
    <col min="2" max="2" width="43" style="47" customWidth="1"/>
    <col min="3" max="3" width="24.109375" style="47" customWidth="1"/>
    <col min="4" max="5" width="20.6640625" style="47" customWidth="1"/>
    <col min="6" max="6" width="19.109375" style="47" customWidth="1"/>
    <col min="7" max="16384" width="9.109375" style="47"/>
  </cols>
  <sheetData>
    <row r="1" spans="1:13" ht="16.5" customHeight="1" x14ac:dyDescent="0.35">
      <c r="D1" s="49" t="s">
        <v>28</v>
      </c>
    </row>
    <row r="2" spans="1:13" ht="17.25" customHeight="1" x14ac:dyDescent="0.35">
      <c r="D2" s="49" t="s">
        <v>82</v>
      </c>
    </row>
    <row r="3" spans="1:13" ht="17.25" customHeight="1" x14ac:dyDescent="0.35">
      <c r="C3" s="51"/>
      <c r="D3" s="194" t="s">
        <v>83</v>
      </c>
      <c r="E3" s="194"/>
    </row>
    <row r="4" spans="1:13" ht="13.5" customHeight="1" x14ac:dyDescent="0.35">
      <c r="D4" s="52"/>
    </row>
    <row r="5" spans="1:13" x14ac:dyDescent="0.35">
      <c r="A5" s="197" t="s">
        <v>44</v>
      </c>
      <c r="B5" s="197"/>
      <c r="C5" s="197"/>
      <c r="D5" s="197"/>
      <c r="E5" s="197"/>
    </row>
    <row r="6" spans="1:13" x14ac:dyDescent="0.35">
      <c r="A6" s="105" t="s">
        <v>62</v>
      </c>
      <c r="B6" s="137">
        <v>3</v>
      </c>
      <c r="C6" s="106" t="s">
        <v>63</v>
      </c>
      <c r="D6" s="137">
        <f>'Форма №4'!$E$5</f>
        <v>2025</v>
      </c>
      <c r="E6" s="47" t="s">
        <v>64</v>
      </c>
      <c r="F6" s="69"/>
    </row>
    <row r="7" spans="1:13" ht="15" customHeight="1" x14ac:dyDescent="0.35">
      <c r="A7" s="192"/>
      <c r="B7" s="192"/>
      <c r="C7" s="192"/>
      <c r="D7" s="192"/>
      <c r="E7" s="192"/>
      <c r="F7" s="70"/>
    </row>
    <row r="8" spans="1:13" ht="19.5" customHeight="1" x14ac:dyDescent="0.35">
      <c r="C8" s="47" t="s">
        <v>132</v>
      </c>
      <c r="F8" s="70"/>
    </row>
    <row r="9" spans="1:13" ht="18.75" customHeight="1" x14ac:dyDescent="0.35">
      <c r="A9" s="193" t="s">
        <v>36</v>
      </c>
      <c r="B9" s="193"/>
      <c r="C9" s="193"/>
      <c r="D9" s="193"/>
      <c r="E9" s="193"/>
      <c r="F9" s="70"/>
      <c r="G9" s="2"/>
      <c r="H9" s="2"/>
      <c r="I9" s="2"/>
      <c r="J9" s="2"/>
      <c r="K9" s="2"/>
      <c r="L9" s="2"/>
      <c r="M9" s="2"/>
    </row>
    <row r="10" spans="1:13" x14ac:dyDescent="0.35">
      <c r="C10" s="56"/>
      <c r="D10" s="56"/>
      <c r="E10" s="57"/>
      <c r="F10" s="70"/>
    </row>
    <row r="11" spans="1:13" ht="20.25" customHeight="1" x14ac:dyDescent="0.35">
      <c r="A11" s="201" t="s">
        <v>68</v>
      </c>
      <c r="B11" s="198" t="s">
        <v>76</v>
      </c>
      <c r="C11" s="190" t="s">
        <v>41</v>
      </c>
      <c r="D11" s="190" t="s">
        <v>39</v>
      </c>
      <c r="E11" s="190"/>
      <c r="F11" s="70"/>
    </row>
    <row r="12" spans="1:13" ht="30.75" customHeight="1" x14ac:dyDescent="0.35">
      <c r="A12" s="202"/>
      <c r="B12" s="199"/>
      <c r="C12" s="190"/>
      <c r="D12" s="72" t="s">
        <v>23</v>
      </c>
      <c r="E12" s="72" t="s">
        <v>25</v>
      </c>
      <c r="F12" s="70"/>
    </row>
    <row r="13" spans="1:13" ht="34.5" customHeight="1" x14ac:dyDescent="0.35">
      <c r="A13" s="203"/>
      <c r="B13" s="200"/>
      <c r="C13" s="60" t="s">
        <v>51</v>
      </c>
      <c r="D13" s="60" t="s">
        <v>52</v>
      </c>
      <c r="E13" s="60" t="s">
        <v>52</v>
      </c>
    </row>
    <row r="14" spans="1:13" ht="31.2" x14ac:dyDescent="0.35">
      <c r="A14" s="119" t="s">
        <v>122</v>
      </c>
      <c r="B14" s="120" t="s">
        <v>123</v>
      </c>
      <c r="C14" s="121">
        <v>475</v>
      </c>
      <c r="D14" s="122">
        <v>26583.35</v>
      </c>
      <c r="E14" s="133">
        <v>31900.02</v>
      </c>
    </row>
    <row r="15" spans="1:13" ht="31.2" x14ac:dyDescent="0.35">
      <c r="A15" s="119" t="s">
        <v>133</v>
      </c>
      <c r="B15" s="120" t="s">
        <v>134</v>
      </c>
      <c r="C15" s="121">
        <v>720</v>
      </c>
      <c r="D15" s="122">
        <v>20500</v>
      </c>
      <c r="E15" s="133">
        <v>24600</v>
      </c>
    </row>
    <row r="16" spans="1:13" ht="15" customHeight="1" x14ac:dyDescent="0.35">
      <c r="C16" s="56"/>
      <c r="D16" s="56"/>
      <c r="E16" s="56"/>
    </row>
    <row r="17" spans="1:19" x14ac:dyDescent="0.35">
      <c r="A17" s="62" t="s">
        <v>19</v>
      </c>
      <c r="E17" s="63" t="s">
        <v>131</v>
      </c>
      <c r="K17" s="195"/>
      <c r="L17" s="195"/>
      <c r="M17" s="195"/>
    </row>
    <row r="18" spans="1:19" ht="18" customHeight="1" x14ac:dyDescent="0.35">
      <c r="A18" s="64"/>
      <c r="C18" s="65"/>
      <c r="E18" s="66" t="s">
        <v>11</v>
      </c>
      <c r="J18" s="52"/>
      <c r="K18" s="196"/>
      <c r="L18" s="196"/>
      <c r="M18" s="196"/>
      <c r="N18" s="52"/>
      <c r="O18" s="52"/>
      <c r="P18" s="52"/>
      <c r="Q18" s="52"/>
      <c r="R18" s="52"/>
      <c r="S18" s="52"/>
    </row>
    <row r="19" spans="1:19" x14ac:dyDescent="0.35">
      <c r="A19" s="130" t="s">
        <v>10</v>
      </c>
      <c r="C19" s="4"/>
      <c r="E19" s="63" t="s">
        <v>125</v>
      </c>
    </row>
    <row r="20" spans="1:19" x14ac:dyDescent="0.35">
      <c r="A20" s="131"/>
      <c r="C20" s="65"/>
      <c r="E20" s="66" t="s">
        <v>11</v>
      </c>
    </row>
    <row r="21" spans="1:19" x14ac:dyDescent="0.35">
      <c r="A21" s="136" t="s">
        <v>126</v>
      </c>
      <c r="B21" s="1"/>
      <c r="C21" s="65"/>
      <c r="D21" s="65"/>
      <c r="E21" s="67"/>
    </row>
    <row r="22" spans="1:19" ht="21.75" customHeight="1" x14ac:dyDescent="0.35">
      <c r="A22" s="9" t="s">
        <v>53</v>
      </c>
      <c r="C22" s="3"/>
      <c r="D22" s="3"/>
      <c r="N22" s="52"/>
      <c r="O22" s="52"/>
      <c r="P22" s="52"/>
      <c r="Q22" s="52"/>
      <c r="R22" s="52"/>
      <c r="S22" s="52"/>
    </row>
    <row r="23" spans="1:19" ht="20.25" customHeight="1" x14ac:dyDescent="0.35">
      <c r="C23" s="68"/>
      <c r="D23" s="68"/>
      <c r="E23" s="68"/>
    </row>
    <row r="24" spans="1:19" x14ac:dyDescent="0.35">
      <c r="B24" s="1"/>
      <c r="C24" s="1"/>
      <c r="D24" s="1"/>
      <c r="E24" s="1"/>
    </row>
  </sheetData>
  <mergeCells count="10">
    <mergeCell ref="A5:E5"/>
    <mergeCell ref="D3:E3"/>
    <mergeCell ref="K17:M17"/>
    <mergeCell ref="K18:M18"/>
    <mergeCell ref="C11:C12"/>
    <mergeCell ref="D11:E11"/>
    <mergeCell ref="A11:A13"/>
    <mergeCell ref="A7:E7"/>
    <mergeCell ref="A9:E9"/>
    <mergeCell ref="B11:B13"/>
  </mergeCells>
  <phoneticPr fontId="2" type="noConversion"/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C14:D15" xr:uid="{7B48D3E6-BE7A-4358-971C-5832EDB010EE}">
      <formula1>0</formula1>
    </dataValidation>
  </dataValidations>
  <pageMargins left="0.74803149606299213" right="0.74803149606299213" top="0.51181102362204722" bottom="0.51181102362204722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delete_rows">
                <anchor moveWithCells="1" sizeWithCells="1">
                  <from>
                    <xdr:col>9</xdr:col>
                    <xdr:colOff>464820</xdr:colOff>
                    <xdr:row>1</xdr:row>
                    <xdr:rowOff>99060</xdr:rowOff>
                  </from>
                  <to>
                    <xdr:col>11</xdr:col>
                    <xdr:colOff>556260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plus_row">
                <anchor moveWithCells="1" sizeWithCells="1">
                  <from>
                    <xdr:col>6</xdr:col>
                    <xdr:colOff>373380</xdr:colOff>
                    <xdr:row>1</xdr:row>
                    <xdr:rowOff>99060</xdr:rowOff>
                  </from>
                  <to>
                    <xdr:col>8</xdr:col>
                    <xdr:colOff>457200</xdr:colOff>
                    <xdr:row>4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>
    <pageSetUpPr fitToPage="1"/>
  </sheetPr>
  <dimension ref="A1:T25"/>
  <sheetViews>
    <sheetView zoomScale="93" zoomScaleNormal="93" workbookViewId="0">
      <selection activeCell="D7" sqref="D7"/>
    </sheetView>
  </sheetViews>
  <sheetFormatPr defaultColWidth="9.109375" defaultRowHeight="18" x14ac:dyDescent="0.35"/>
  <cols>
    <col min="1" max="1" width="31.6640625" style="47" customWidth="1"/>
    <col min="2" max="2" width="14.88671875" style="47" customWidth="1"/>
    <col min="3" max="3" width="20.33203125" style="47" customWidth="1"/>
    <col min="4" max="4" width="16.109375" style="47" customWidth="1"/>
    <col min="5" max="5" width="13.88671875" style="47" customWidth="1"/>
    <col min="6" max="6" width="19.33203125" style="47" customWidth="1"/>
    <col min="7" max="7" width="15.88671875" style="47" customWidth="1"/>
    <col min="8" max="8" width="13.6640625" style="47" customWidth="1"/>
    <col min="9" max="9" width="13.33203125" style="47" customWidth="1"/>
    <col min="10" max="10" width="17" style="47" customWidth="1"/>
    <col min="11" max="11" width="3.44140625" style="47" customWidth="1"/>
    <col min="12" max="16384" width="9.109375" style="47"/>
  </cols>
  <sheetData>
    <row r="1" spans="1:14" ht="16.5" customHeight="1" x14ac:dyDescent="0.35">
      <c r="F1" s="48"/>
      <c r="G1" s="48"/>
      <c r="H1" s="49" t="s">
        <v>110</v>
      </c>
      <c r="I1" s="49"/>
    </row>
    <row r="2" spans="1:14" ht="18" customHeight="1" x14ac:dyDescent="0.35">
      <c r="H2" s="48" t="s">
        <v>82</v>
      </c>
      <c r="I2" s="48"/>
      <c r="J2" s="51"/>
    </row>
    <row r="3" spans="1:14" ht="18" customHeight="1" x14ac:dyDescent="0.35">
      <c r="F3" s="51"/>
      <c r="G3" s="51"/>
      <c r="H3" s="194" t="s">
        <v>83</v>
      </c>
      <c r="I3" s="194"/>
      <c r="J3" s="194"/>
    </row>
    <row r="4" spans="1:14" ht="13.5" customHeight="1" x14ac:dyDescent="0.35">
      <c r="F4" s="51"/>
      <c r="G4" s="51"/>
      <c r="H4" s="50"/>
      <c r="I4" s="50"/>
      <c r="J4" s="50"/>
    </row>
    <row r="5" spans="1:14" x14ac:dyDescent="0.35">
      <c r="A5" s="197" t="s">
        <v>43</v>
      </c>
      <c r="B5" s="197"/>
      <c r="C5" s="197"/>
      <c r="D5" s="197"/>
      <c r="E5" s="197"/>
      <c r="F5" s="197"/>
      <c r="G5" s="197"/>
      <c r="H5" s="197"/>
      <c r="I5" s="197"/>
      <c r="J5" s="197"/>
    </row>
    <row r="6" spans="1:14" x14ac:dyDescent="0.35">
      <c r="B6" s="53"/>
      <c r="C6" s="105" t="s">
        <v>62</v>
      </c>
      <c r="D6" s="137">
        <v>3</v>
      </c>
      <c r="E6" s="106" t="s">
        <v>63</v>
      </c>
      <c r="F6" s="137">
        <f>'Форма №4'!$E$5</f>
        <v>2025</v>
      </c>
      <c r="G6" s="47" t="s">
        <v>64</v>
      </c>
      <c r="H6" s="69"/>
      <c r="I6" s="69"/>
      <c r="J6" s="69"/>
    </row>
    <row r="7" spans="1:14" x14ac:dyDescent="0.35">
      <c r="D7" s="55"/>
      <c r="E7" s="71"/>
      <c r="F7" s="71"/>
      <c r="G7" s="49"/>
      <c r="H7" s="54"/>
      <c r="I7" s="54"/>
      <c r="J7" s="54"/>
    </row>
    <row r="8" spans="1:14" ht="18" customHeight="1" x14ac:dyDescent="0.35">
      <c r="A8" s="192">
        <f>'Форма №4'!$C$14</f>
        <v>0</v>
      </c>
      <c r="B8" s="192"/>
      <c r="C8" s="192"/>
      <c r="D8" s="192"/>
      <c r="E8" s="192"/>
      <c r="F8" s="192"/>
      <c r="G8" s="192"/>
      <c r="H8" s="192"/>
      <c r="I8" s="192"/>
      <c r="J8" s="192"/>
    </row>
    <row r="9" spans="1:14" ht="18.75" customHeight="1" x14ac:dyDescent="0.35">
      <c r="A9" s="211" t="s">
        <v>37</v>
      </c>
      <c r="B9" s="211"/>
      <c r="C9" s="211"/>
      <c r="D9" s="211"/>
      <c r="E9" s="211"/>
      <c r="F9" s="211"/>
      <c r="G9" s="211"/>
      <c r="H9" s="211"/>
      <c r="I9" s="211"/>
      <c r="J9" s="211"/>
      <c r="K9" s="2"/>
      <c r="L9" s="2"/>
      <c r="M9" s="2"/>
      <c r="N9" s="2"/>
    </row>
    <row r="10" spans="1:14" ht="7.5" customHeight="1" x14ac:dyDescent="0.35">
      <c r="B10" s="56"/>
      <c r="C10" s="56"/>
      <c r="D10" s="56"/>
      <c r="E10" s="57"/>
      <c r="F10" s="56"/>
      <c r="G10" s="56"/>
    </row>
    <row r="11" spans="1:14" ht="93" customHeight="1" x14ac:dyDescent="0.35">
      <c r="A11" s="206" t="s">
        <v>79</v>
      </c>
      <c r="B11" s="212" t="s">
        <v>40</v>
      </c>
      <c r="C11" s="207" t="s">
        <v>42</v>
      </c>
      <c r="D11" s="207"/>
      <c r="E11" s="208"/>
      <c r="F11" s="206" t="s">
        <v>60</v>
      </c>
      <c r="G11" s="207"/>
      <c r="H11" s="208"/>
      <c r="I11" s="204" t="s">
        <v>57</v>
      </c>
      <c r="J11" s="205"/>
    </row>
    <row r="12" spans="1:14" ht="18" customHeight="1" x14ac:dyDescent="0.35">
      <c r="A12" s="209"/>
      <c r="B12" s="213"/>
      <c r="C12" s="210"/>
      <c r="D12" s="210"/>
      <c r="E12" s="215"/>
      <c r="F12" s="209"/>
      <c r="G12" s="210"/>
      <c r="H12" s="210"/>
      <c r="I12" s="72" t="s">
        <v>23</v>
      </c>
      <c r="J12" s="72" t="s">
        <v>25</v>
      </c>
    </row>
    <row r="13" spans="1:14" ht="20.25" customHeight="1" x14ac:dyDescent="0.35">
      <c r="A13" s="214"/>
      <c r="B13" s="73" t="s">
        <v>54</v>
      </c>
      <c r="C13" s="73" t="s">
        <v>58</v>
      </c>
      <c r="D13" s="73" t="s">
        <v>59</v>
      </c>
      <c r="E13" s="74" t="s">
        <v>55</v>
      </c>
      <c r="F13" s="73" t="s">
        <v>58</v>
      </c>
      <c r="G13" s="73" t="s">
        <v>59</v>
      </c>
      <c r="H13" s="73" t="s">
        <v>55</v>
      </c>
      <c r="I13" s="75" t="s">
        <v>55</v>
      </c>
      <c r="J13" s="75" t="s">
        <v>55</v>
      </c>
    </row>
    <row r="14" spans="1:14" x14ac:dyDescent="0.35">
      <c r="A14" s="123" t="s">
        <v>121</v>
      </c>
      <c r="B14" s="121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33">
        <f>I14*1.2</f>
        <v>0</v>
      </c>
    </row>
    <row r="15" spans="1:14" ht="16.5" customHeight="1" x14ac:dyDescent="0.35"/>
    <row r="16" spans="1:14" ht="15" customHeight="1" x14ac:dyDescent="0.35"/>
    <row r="17" spans="1:20" ht="16.5" customHeight="1" x14ac:dyDescent="0.35">
      <c r="A17" s="76" t="s">
        <v>61</v>
      </c>
      <c r="B17" s="56"/>
      <c r="C17" s="56"/>
      <c r="D17" s="56"/>
      <c r="E17" s="56"/>
    </row>
    <row r="18" spans="1:20" x14ac:dyDescent="0.35">
      <c r="A18" s="62" t="s">
        <v>19</v>
      </c>
      <c r="J18" s="63" t="str">
        <f>'Форма №4'!$F$45</f>
        <v>Сушко Юрій Іванович</v>
      </c>
      <c r="L18" s="195"/>
      <c r="M18" s="195"/>
      <c r="N18" s="195"/>
    </row>
    <row r="19" spans="1:20" ht="18" customHeight="1" x14ac:dyDescent="0.35">
      <c r="A19" s="64"/>
      <c r="E19" s="67"/>
      <c r="F19" s="65"/>
      <c r="G19" s="65"/>
      <c r="H19" s="1"/>
      <c r="J19" s="66" t="s">
        <v>11</v>
      </c>
      <c r="K19" s="52"/>
      <c r="L19" s="196"/>
      <c r="M19" s="196"/>
      <c r="N19" s="196"/>
      <c r="O19" s="52"/>
      <c r="P19" s="52"/>
      <c r="Q19" s="52"/>
      <c r="R19" s="52"/>
      <c r="S19" s="52"/>
      <c r="T19" s="52"/>
    </row>
    <row r="20" spans="1:20" x14ac:dyDescent="0.35">
      <c r="A20" s="130" t="s">
        <v>10</v>
      </c>
      <c r="E20" s="4"/>
      <c r="F20" s="4"/>
      <c r="G20" s="4"/>
      <c r="H20" s="1"/>
      <c r="J20" s="63" t="str">
        <f>'Форма №4'!$F$47</f>
        <v>Панова Олена Василівна</v>
      </c>
    </row>
    <row r="21" spans="1:20" x14ac:dyDescent="0.35">
      <c r="E21" s="67"/>
      <c r="F21" s="65"/>
      <c r="G21" s="65"/>
      <c r="J21" s="66" t="s">
        <v>11</v>
      </c>
    </row>
    <row r="22" spans="1:20" x14ac:dyDescent="0.35">
      <c r="A22" s="136" t="str">
        <f>'Форма №4'!$B$50</f>
        <v>`0956232719</v>
      </c>
      <c r="B22" s="65"/>
      <c r="C22" s="65"/>
      <c r="D22" s="65"/>
      <c r="E22" s="67"/>
      <c r="F22" s="54"/>
      <c r="G22" s="54"/>
    </row>
    <row r="23" spans="1:20" ht="21.75" customHeight="1" x14ac:dyDescent="0.35">
      <c r="A23" s="9" t="s">
        <v>53</v>
      </c>
      <c r="B23" s="3"/>
      <c r="C23" s="3"/>
      <c r="D23" s="3"/>
      <c r="O23" s="52"/>
      <c r="P23" s="52"/>
      <c r="Q23" s="52"/>
      <c r="R23" s="52"/>
      <c r="S23" s="52"/>
      <c r="T23" s="52"/>
    </row>
    <row r="24" spans="1:20" ht="20.25" customHeight="1" x14ac:dyDescent="0.35">
      <c r="B24" s="68"/>
      <c r="C24" s="68"/>
      <c r="D24" s="68"/>
      <c r="E24" s="68"/>
    </row>
    <row r="25" spans="1:20" x14ac:dyDescent="0.35">
      <c r="B25" s="1"/>
      <c r="C25" s="1"/>
      <c r="D25" s="1"/>
      <c r="E25" s="1"/>
    </row>
  </sheetData>
  <mergeCells count="11">
    <mergeCell ref="H3:J3"/>
    <mergeCell ref="L18:N18"/>
    <mergeCell ref="L19:N19"/>
    <mergeCell ref="I11:J11"/>
    <mergeCell ref="F11:H12"/>
    <mergeCell ref="A5:J5"/>
    <mergeCell ref="A8:J8"/>
    <mergeCell ref="A9:J9"/>
    <mergeCell ref="B11:B12"/>
    <mergeCell ref="A11:A13"/>
    <mergeCell ref="C11:E12"/>
  </mergeCells>
  <phoneticPr fontId="2" type="noConversion"/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B14:I14" xr:uid="{00000000-0002-0000-0300-000000000000}">
      <formula1>0</formula1>
    </dataValidation>
  </dataValidations>
  <pageMargins left="0.78740157480314965" right="0.51181102362204722" top="0.51181102362204722" bottom="0.51181102362204722" header="0.51181102362204722" footer="0.51181102362204722"/>
  <pageSetup paperSize="9" scale="76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delete_rows">
                <anchor moveWithCells="1" sizeWithCells="1">
                  <from>
                    <xdr:col>16</xdr:col>
                    <xdr:colOff>441960</xdr:colOff>
                    <xdr:row>5</xdr:row>
                    <xdr:rowOff>190500</xdr:rowOff>
                  </from>
                  <to>
                    <xdr:col>18</xdr:col>
                    <xdr:colOff>525780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plus_row">
                <anchor moveWithCells="1" sizeWithCells="1">
                  <from>
                    <xdr:col>13</xdr:col>
                    <xdr:colOff>342900</xdr:colOff>
                    <xdr:row>5</xdr:row>
                    <xdr:rowOff>190500</xdr:rowOff>
                  </from>
                  <to>
                    <xdr:col>15</xdr:col>
                    <xdr:colOff>426720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B0E6-CB97-4DDF-8C0D-B4134E6B99A1}">
  <sheetPr codeName="Аркуш10">
    <pageSetUpPr fitToPage="1"/>
  </sheetPr>
  <dimension ref="A1:T22"/>
  <sheetViews>
    <sheetView zoomScale="70" zoomScaleNormal="70" zoomScaleSheetLayoutView="70" workbookViewId="0">
      <selection activeCell="B6" sqref="B6"/>
    </sheetView>
  </sheetViews>
  <sheetFormatPr defaultColWidth="9.109375" defaultRowHeight="18" x14ac:dyDescent="0.35"/>
  <cols>
    <col min="1" max="1" width="23" style="47" customWidth="1"/>
    <col min="2" max="2" width="42.44140625" style="47" customWidth="1"/>
    <col min="3" max="3" width="23.109375" style="47" customWidth="1"/>
    <col min="4" max="6" width="20.6640625" style="47" customWidth="1"/>
    <col min="7" max="7" width="14.88671875" style="47" customWidth="1"/>
    <col min="8" max="16384" width="9.109375" style="47"/>
  </cols>
  <sheetData>
    <row r="1" spans="1:15" ht="16.5" customHeight="1" x14ac:dyDescent="0.35">
      <c r="D1" s="49" t="s">
        <v>101</v>
      </c>
      <c r="E1" s="49"/>
    </row>
    <row r="2" spans="1:15" ht="17.25" customHeight="1" x14ac:dyDescent="0.35">
      <c r="D2" s="49" t="s">
        <v>82</v>
      </c>
      <c r="E2" s="51"/>
    </row>
    <row r="3" spans="1:15" ht="17.25" customHeight="1" x14ac:dyDescent="0.35">
      <c r="D3" s="194" t="s">
        <v>83</v>
      </c>
      <c r="E3" s="194"/>
    </row>
    <row r="4" spans="1:15" ht="13.5" customHeight="1" x14ac:dyDescent="0.35">
      <c r="E4" s="52"/>
    </row>
    <row r="5" spans="1:15" x14ac:dyDescent="0.35">
      <c r="A5" s="197" t="s">
        <v>118</v>
      </c>
      <c r="B5" s="197"/>
      <c r="C5" s="197"/>
      <c r="D5" s="197"/>
      <c r="E5" s="197"/>
    </row>
    <row r="6" spans="1:15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  <c r="F6" s="69"/>
    </row>
    <row r="7" spans="1:15" ht="17.25" customHeight="1" x14ac:dyDescent="0.35">
      <c r="B7" s="11"/>
      <c r="C7" s="11"/>
      <c r="E7" s="70"/>
      <c r="F7" s="70"/>
      <c r="G7" s="48"/>
    </row>
    <row r="8" spans="1:15" ht="20.25" customHeight="1" x14ac:dyDescent="0.35">
      <c r="A8" s="192">
        <f>'Форма №4'!$C$14</f>
        <v>0</v>
      </c>
      <c r="B8" s="192"/>
      <c r="C8" s="192"/>
      <c r="D8" s="192"/>
      <c r="E8" s="192"/>
      <c r="F8" s="77"/>
      <c r="G8" s="55"/>
    </row>
    <row r="9" spans="1:15" ht="18.75" customHeight="1" x14ac:dyDescent="0.35">
      <c r="A9" s="193" t="s">
        <v>38</v>
      </c>
      <c r="B9" s="193"/>
      <c r="C9" s="193"/>
      <c r="D9" s="193"/>
      <c r="E9" s="193"/>
      <c r="F9" s="56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5">
      <c r="C10" s="56"/>
      <c r="D10" s="56"/>
      <c r="E10" s="57"/>
      <c r="F10" s="56"/>
      <c r="G10" s="2"/>
    </row>
    <row r="11" spans="1:15" ht="30" customHeight="1" x14ac:dyDescent="0.35">
      <c r="A11" s="190" t="s">
        <v>69</v>
      </c>
      <c r="B11" s="190" t="s">
        <v>74</v>
      </c>
      <c r="C11" s="190" t="s">
        <v>41</v>
      </c>
      <c r="D11" s="190" t="s">
        <v>39</v>
      </c>
      <c r="E11" s="190"/>
      <c r="F11" s="77"/>
      <c r="G11" s="2"/>
    </row>
    <row r="12" spans="1:15" ht="36" customHeight="1" x14ac:dyDescent="0.35">
      <c r="A12" s="190"/>
      <c r="B12" s="190"/>
      <c r="C12" s="190"/>
      <c r="D12" s="72" t="s">
        <v>23</v>
      </c>
      <c r="E12" s="72" t="s">
        <v>25</v>
      </c>
      <c r="G12" s="2"/>
    </row>
    <row r="13" spans="1:15" ht="21.75" customHeight="1" x14ac:dyDescent="0.35">
      <c r="A13" s="191"/>
      <c r="B13" s="191"/>
      <c r="C13" s="60" t="s">
        <v>51</v>
      </c>
      <c r="D13" s="60" t="s">
        <v>52</v>
      </c>
      <c r="E13" s="60" t="s">
        <v>52</v>
      </c>
      <c r="G13" s="61"/>
    </row>
    <row r="14" spans="1:15" x14ac:dyDescent="0.35">
      <c r="A14" s="119" t="s">
        <v>121</v>
      </c>
      <c r="B14" s="119" t="s">
        <v>121</v>
      </c>
      <c r="C14" s="121">
        <v>0</v>
      </c>
      <c r="D14" s="122">
        <v>0</v>
      </c>
      <c r="E14" s="133">
        <f>D14*1.2</f>
        <v>0</v>
      </c>
      <c r="G14" s="61"/>
    </row>
    <row r="15" spans="1:15" ht="15.75" customHeight="1" x14ac:dyDescent="0.35">
      <c r="C15" s="56"/>
      <c r="D15" s="56"/>
      <c r="E15" s="56"/>
    </row>
    <row r="16" spans="1:15" x14ac:dyDescent="0.35">
      <c r="A16" s="62" t="s">
        <v>19</v>
      </c>
      <c r="E16" s="63" t="s">
        <v>124</v>
      </c>
      <c r="L16" s="195"/>
      <c r="M16" s="195"/>
      <c r="N16" s="195"/>
    </row>
    <row r="17" spans="1:20" ht="18" customHeight="1" x14ac:dyDescent="0.35">
      <c r="A17" s="64"/>
      <c r="C17" s="65"/>
      <c r="D17" s="67"/>
      <c r="E17" s="66" t="s">
        <v>11</v>
      </c>
      <c r="F17" s="1"/>
      <c r="K17" s="52"/>
      <c r="L17" s="196"/>
      <c r="M17" s="196"/>
      <c r="N17" s="196"/>
      <c r="O17" s="52"/>
      <c r="P17" s="52"/>
      <c r="Q17" s="52"/>
      <c r="R17" s="52"/>
      <c r="S17" s="52"/>
      <c r="T17" s="52"/>
    </row>
    <row r="18" spans="1:20" x14ac:dyDescent="0.35">
      <c r="A18" s="130" t="s">
        <v>10</v>
      </c>
      <c r="C18" s="4"/>
      <c r="D18" s="4"/>
      <c r="E18" s="63" t="s">
        <v>125</v>
      </c>
    </row>
    <row r="19" spans="1:20" x14ac:dyDescent="0.35">
      <c r="C19" s="65"/>
      <c r="D19" s="67"/>
      <c r="E19" s="66" t="s">
        <v>11</v>
      </c>
    </row>
    <row r="20" spans="1:20" x14ac:dyDescent="0.35">
      <c r="A20" s="136" t="s">
        <v>126</v>
      </c>
      <c r="C20" s="65"/>
      <c r="D20" s="67"/>
      <c r="E20" s="54"/>
    </row>
    <row r="21" spans="1:20" ht="20.25" customHeight="1" x14ac:dyDescent="0.35">
      <c r="C21" s="68"/>
      <c r="D21" s="68"/>
      <c r="E21" s="68"/>
    </row>
    <row r="22" spans="1:20" x14ac:dyDescent="0.35">
      <c r="B22" s="1"/>
      <c r="C22" s="1"/>
      <c r="D22" s="1"/>
      <c r="E22" s="1"/>
    </row>
  </sheetData>
  <mergeCells count="10">
    <mergeCell ref="L16:N16"/>
    <mergeCell ref="L17:N17"/>
    <mergeCell ref="D3:E3"/>
    <mergeCell ref="A5:E5"/>
    <mergeCell ref="A8:E8"/>
    <mergeCell ref="A9:E9"/>
    <mergeCell ref="A11:A13"/>
    <mergeCell ref="B11:B13"/>
    <mergeCell ref="C11:C12"/>
    <mergeCell ref="D11:E11"/>
  </mergeCells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C14:D14" xr:uid="{5BAA4AEB-6D72-4838-A2B0-0A13D32742B6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delete_rows">
                <anchor moveWithCells="1" sizeWithCells="1">
                  <from>
                    <xdr:col>8</xdr:col>
                    <xdr:colOff>335280</xdr:colOff>
                    <xdr:row>1</xdr:row>
                    <xdr:rowOff>60960</xdr:rowOff>
                  </from>
                  <to>
                    <xdr:col>10</xdr:col>
                    <xdr:colOff>419100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0]!plus_row">
                <anchor moveWithCells="1" sizeWithCells="1">
                  <from>
                    <xdr:col>6</xdr:col>
                    <xdr:colOff>7620</xdr:colOff>
                    <xdr:row>1</xdr:row>
                    <xdr:rowOff>60960</xdr:rowOff>
                  </from>
                  <to>
                    <xdr:col>7</xdr:col>
                    <xdr:colOff>327660</xdr:colOff>
                    <xdr:row>4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Аркуш5">
    <pageSetUpPr fitToPage="1"/>
  </sheetPr>
  <dimension ref="A1:U23"/>
  <sheetViews>
    <sheetView zoomScale="70" zoomScaleNormal="70" workbookViewId="0">
      <selection activeCell="B30" sqref="B30"/>
    </sheetView>
  </sheetViews>
  <sheetFormatPr defaultColWidth="9.109375" defaultRowHeight="18" x14ac:dyDescent="0.35"/>
  <cols>
    <col min="1" max="1" width="23" style="47" customWidth="1"/>
    <col min="2" max="2" width="42.44140625" style="47" customWidth="1"/>
    <col min="3" max="3" width="23.109375" style="47" customWidth="1"/>
    <col min="4" max="6" width="20.6640625" style="47" customWidth="1"/>
    <col min="7" max="7" width="14.88671875" style="47" customWidth="1"/>
    <col min="8" max="16384" width="9.109375" style="47"/>
  </cols>
  <sheetData>
    <row r="1" spans="1:15" ht="16.5" customHeight="1" x14ac:dyDescent="0.35">
      <c r="D1" s="49" t="s">
        <v>100</v>
      </c>
      <c r="E1" s="49"/>
    </row>
    <row r="2" spans="1:15" ht="17.25" customHeight="1" x14ac:dyDescent="0.35">
      <c r="D2" s="49" t="s">
        <v>82</v>
      </c>
      <c r="E2" s="51"/>
    </row>
    <row r="3" spans="1:15" ht="17.25" customHeight="1" x14ac:dyDescent="0.35">
      <c r="D3" s="194" t="s">
        <v>83</v>
      </c>
      <c r="E3" s="194"/>
    </row>
    <row r="4" spans="1:15" ht="13.5" customHeight="1" x14ac:dyDescent="0.35">
      <c r="E4" s="52"/>
    </row>
    <row r="5" spans="1:15" x14ac:dyDescent="0.35">
      <c r="A5" s="197" t="s">
        <v>30</v>
      </c>
      <c r="B5" s="197"/>
      <c r="C5" s="197"/>
      <c r="D5" s="197"/>
      <c r="E5" s="197"/>
    </row>
    <row r="6" spans="1:15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  <c r="F6" s="69"/>
    </row>
    <row r="7" spans="1:15" ht="17.25" customHeight="1" x14ac:dyDescent="0.35">
      <c r="B7" s="11"/>
      <c r="C7" s="11"/>
      <c r="E7" s="70"/>
      <c r="F7" s="70"/>
      <c r="G7" s="48"/>
    </row>
    <row r="8" spans="1:15" ht="20.25" customHeight="1" x14ac:dyDescent="0.35">
      <c r="A8" s="192">
        <f>'Форма №4'!$C$14</f>
        <v>0</v>
      </c>
      <c r="B8" s="192"/>
      <c r="C8" s="192"/>
      <c r="D8" s="192"/>
      <c r="E8" s="192"/>
      <c r="F8" s="77"/>
      <c r="G8" s="55"/>
    </row>
    <row r="9" spans="1:15" ht="18.75" customHeight="1" x14ac:dyDescent="0.35">
      <c r="A9" s="193" t="s">
        <v>38</v>
      </c>
      <c r="B9" s="193"/>
      <c r="C9" s="193"/>
      <c r="D9" s="193"/>
      <c r="E9" s="193"/>
      <c r="F9" s="56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5">
      <c r="C10" s="56"/>
      <c r="D10" s="56"/>
      <c r="E10" s="57"/>
      <c r="F10" s="56"/>
      <c r="G10" s="2"/>
    </row>
    <row r="11" spans="1:15" ht="30" customHeight="1" x14ac:dyDescent="0.35">
      <c r="A11" s="190" t="s">
        <v>69</v>
      </c>
      <c r="B11" s="190" t="s">
        <v>74</v>
      </c>
      <c r="C11" s="190" t="s">
        <v>41</v>
      </c>
      <c r="D11" s="190" t="s">
        <v>39</v>
      </c>
      <c r="E11" s="190"/>
      <c r="F11" s="77"/>
      <c r="G11" s="2"/>
    </row>
    <row r="12" spans="1:15" ht="36" customHeight="1" x14ac:dyDescent="0.35">
      <c r="A12" s="190"/>
      <c r="B12" s="190"/>
      <c r="C12" s="190"/>
      <c r="D12" s="72" t="s">
        <v>23</v>
      </c>
      <c r="E12" s="72" t="s">
        <v>25</v>
      </c>
      <c r="G12" s="2"/>
    </row>
    <row r="13" spans="1:15" ht="21.75" customHeight="1" x14ac:dyDescent="0.35">
      <c r="A13" s="191"/>
      <c r="B13" s="191"/>
      <c r="C13" s="60" t="s">
        <v>51</v>
      </c>
      <c r="D13" s="60" t="s">
        <v>52</v>
      </c>
      <c r="E13" s="60" t="s">
        <v>52</v>
      </c>
      <c r="G13" s="61"/>
    </row>
    <row r="14" spans="1:15" x14ac:dyDescent="0.35">
      <c r="A14" s="124">
        <v>0</v>
      </c>
      <c r="B14" s="124">
        <v>0</v>
      </c>
      <c r="C14" s="128">
        <v>0</v>
      </c>
      <c r="D14" s="132">
        <v>0</v>
      </c>
      <c r="E14" s="133">
        <f>D14*1.2</f>
        <v>0</v>
      </c>
      <c r="G14" s="61"/>
    </row>
    <row r="15" spans="1:15" ht="15.75" customHeight="1" x14ac:dyDescent="0.35">
      <c r="C15" s="56"/>
      <c r="D15" s="56"/>
      <c r="E15" s="56"/>
    </row>
    <row r="16" spans="1:15" x14ac:dyDescent="0.35">
      <c r="A16" s="62" t="s">
        <v>19</v>
      </c>
      <c r="E16" s="63" t="str">
        <f>'Форма №4'!$F$45</f>
        <v>Сушко Юрій Іванович</v>
      </c>
      <c r="L16" s="195"/>
      <c r="M16" s="195"/>
      <c r="N16" s="195"/>
    </row>
    <row r="17" spans="1:21" ht="18" customHeight="1" x14ac:dyDescent="0.35">
      <c r="A17" s="64"/>
      <c r="C17" s="65"/>
      <c r="D17" s="67"/>
      <c r="E17" s="66" t="s">
        <v>11</v>
      </c>
      <c r="F17" s="1"/>
      <c r="K17" s="52"/>
      <c r="L17" s="196"/>
      <c r="M17" s="196"/>
      <c r="N17" s="196"/>
      <c r="O17" s="52"/>
      <c r="P17" s="52"/>
      <c r="Q17" s="52"/>
      <c r="R17" s="52"/>
      <c r="S17" s="52"/>
      <c r="T17" s="52"/>
    </row>
    <row r="18" spans="1:21" x14ac:dyDescent="0.35">
      <c r="A18" s="130" t="s">
        <v>10</v>
      </c>
      <c r="C18" s="4"/>
      <c r="D18" s="4"/>
      <c r="E18" s="63" t="str">
        <f>'Форма №4'!$F$47</f>
        <v>Панова Олена Василівна</v>
      </c>
    </row>
    <row r="19" spans="1:21" x14ac:dyDescent="0.35">
      <c r="C19" s="65"/>
      <c r="D19" s="67"/>
      <c r="E19" s="66" t="s">
        <v>11</v>
      </c>
    </row>
    <row r="20" spans="1:21" x14ac:dyDescent="0.35">
      <c r="A20" s="136" t="str">
        <f>'Форма №4'!$B$50</f>
        <v>`0956232719</v>
      </c>
      <c r="C20" s="65"/>
      <c r="D20" s="67"/>
      <c r="E20" s="54"/>
    </row>
    <row r="21" spans="1:21" x14ac:dyDescent="0.35">
      <c r="A21" s="9" t="s">
        <v>53</v>
      </c>
      <c r="C21" s="3"/>
      <c r="D21" s="3"/>
      <c r="P21" s="52"/>
      <c r="Q21" s="52"/>
      <c r="R21" s="52"/>
      <c r="S21" s="52"/>
      <c r="T21" s="52"/>
      <c r="U21" s="52"/>
    </row>
    <row r="22" spans="1:21" ht="20.25" customHeight="1" x14ac:dyDescent="0.35">
      <c r="C22" s="68"/>
      <c r="D22" s="68"/>
      <c r="E22" s="68"/>
    </row>
    <row r="23" spans="1:21" x14ac:dyDescent="0.35">
      <c r="B23" s="1"/>
      <c r="C23" s="1"/>
      <c r="D23" s="1"/>
      <c r="E23" s="1"/>
    </row>
  </sheetData>
  <mergeCells count="10">
    <mergeCell ref="A5:E5"/>
    <mergeCell ref="D3:E3"/>
    <mergeCell ref="L16:N16"/>
    <mergeCell ref="L17:N17"/>
    <mergeCell ref="C11:C12"/>
    <mergeCell ref="B11:B13"/>
    <mergeCell ref="D11:E11"/>
    <mergeCell ref="A11:A13"/>
    <mergeCell ref="A8:E8"/>
    <mergeCell ref="A9:E9"/>
  </mergeCells>
  <phoneticPr fontId="2" type="noConversion"/>
  <pageMargins left="0.74803149606299213" right="0.74803149606299213" top="0.51181102362204722" bottom="0.51181102362204722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delete_rows">
                <anchor moveWithCells="1" sizeWithCells="1">
                  <from>
                    <xdr:col>8</xdr:col>
                    <xdr:colOff>335280</xdr:colOff>
                    <xdr:row>1</xdr:row>
                    <xdr:rowOff>60960</xdr:rowOff>
                  </from>
                  <to>
                    <xdr:col>10</xdr:col>
                    <xdr:colOff>419100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plus_row">
                <anchor moveWithCells="1" sizeWithCells="1">
                  <from>
                    <xdr:col>6</xdr:col>
                    <xdr:colOff>7620</xdr:colOff>
                    <xdr:row>1</xdr:row>
                    <xdr:rowOff>60960</xdr:rowOff>
                  </from>
                  <to>
                    <xdr:col>7</xdr:col>
                    <xdr:colOff>327660</xdr:colOff>
                    <xdr:row>4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Аркуш7">
    <pageSetUpPr fitToPage="1"/>
  </sheetPr>
  <dimension ref="A1:U23"/>
  <sheetViews>
    <sheetView zoomScale="85" zoomScaleNormal="85" workbookViewId="0">
      <selection activeCell="K8" sqref="K8"/>
    </sheetView>
  </sheetViews>
  <sheetFormatPr defaultColWidth="9.109375" defaultRowHeight="18" x14ac:dyDescent="0.35"/>
  <cols>
    <col min="1" max="1" width="20.5546875" style="47" customWidth="1"/>
    <col min="2" max="2" width="40" style="47" customWidth="1"/>
    <col min="3" max="3" width="20.6640625" style="47" customWidth="1"/>
    <col min="4" max="4" width="22.33203125" style="47" customWidth="1"/>
    <col min="5" max="6" width="20.6640625" style="47" customWidth="1"/>
    <col min="7" max="7" width="14.88671875" style="47" customWidth="1"/>
    <col min="8" max="16384" width="9.109375" style="47"/>
  </cols>
  <sheetData>
    <row r="1" spans="1:15" ht="16.5" customHeight="1" x14ac:dyDescent="0.35">
      <c r="D1" s="49" t="s">
        <v>111</v>
      </c>
      <c r="F1" s="49"/>
    </row>
    <row r="2" spans="1:15" ht="17.25" customHeight="1" x14ac:dyDescent="0.35">
      <c r="D2" s="49" t="s">
        <v>82</v>
      </c>
      <c r="F2" s="51"/>
    </row>
    <row r="3" spans="1:15" ht="17.25" customHeight="1" x14ac:dyDescent="0.35">
      <c r="D3" s="67" t="s">
        <v>83</v>
      </c>
      <c r="F3" s="67"/>
    </row>
    <row r="4" spans="1:15" x14ac:dyDescent="0.35">
      <c r="E4" s="52"/>
    </row>
    <row r="5" spans="1:15" x14ac:dyDescent="0.35">
      <c r="A5" s="197" t="s">
        <v>31</v>
      </c>
      <c r="B5" s="197"/>
      <c r="C5" s="197"/>
      <c r="D5" s="197"/>
      <c r="E5" s="197"/>
      <c r="G5" s="69"/>
    </row>
    <row r="6" spans="1:15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  <c r="G6" s="69"/>
    </row>
    <row r="7" spans="1:15" ht="20.25" customHeight="1" x14ac:dyDescent="0.35">
      <c r="C7" s="71"/>
      <c r="D7" s="71"/>
      <c r="E7" s="54"/>
      <c r="F7" s="54"/>
      <c r="G7" s="54"/>
    </row>
    <row r="8" spans="1:15" ht="22.5" customHeight="1" x14ac:dyDescent="0.35">
      <c r="A8" s="192">
        <f>'Форма №4'!$C$14</f>
        <v>0</v>
      </c>
      <c r="B8" s="192"/>
      <c r="C8" s="192"/>
      <c r="D8" s="192"/>
      <c r="E8" s="192"/>
      <c r="G8" s="57"/>
    </row>
    <row r="9" spans="1:15" ht="18.75" customHeight="1" x14ac:dyDescent="0.35">
      <c r="A9" s="193" t="s">
        <v>38</v>
      </c>
      <c r="B9" s="193"/>
      <c r="C9" s="193"/>
      <c r="D9" s="193"/>
      <c r="E9" s="193"/>
      <c r="F9" s="87"/>
      <c r="G9" s="8"/>
      <c r="H9" s="2"/>
      <c r="I9" s="2"/>
      <c r="J9" s="2"/>
      <c r="K9" s="2"/>
      <c r="L9" s="2"/>
      <c r="M9" s="2"/>
      <c r="N9" s="2"/>
      <c r="O9" s="2"/>
    </row>
    <row r="10" spans="1:15" x14ac:dyDescent="0.35">
      <c r="C10" s="56"/>
      <c r="D10" s="56"/>
      <c r="E10" s="57"/>
      <c r="F10" s="56"/>
    </row>
    <row r="11" spans="1:15" ht="25.5" customHeight="1" x14ac:dyDescent="0.35">
      <c r="A11" s="191" t="s">
        <v>84</v>
      </c>
      <c r="B11" s="190" t="s">
        <v>85</v>
      </c>
      <c r="C11" s="190" t="s">
        <v>40</v>
      </c>
      <c r="D11" s="190" t="s">
        <v>39</v>
      </c>
      <c r="E11" s="190"/>
      <c r="F11" s="77"/>
      <c r="G11" s="59"/>
    </row>
    <row r="12" spans="1:15" ht="50.25" customHeight="1" x14ac:dyDescent="0.35">
      <c r="A12" s="191"/>
      <c r="B12" s="190"/>
      <c r="C12" s="190"/>
      <c r="D12" s="72" t="s">
        <v>23</v>
      </c>
      <c r="E12" s="72" t="s">
        <v>25</v>
      </c>
      <c r="G12" s="59"/>
    </row>
    <row r="13" spans="1:15" ht="26.25" customHeight="1" x14ac:dyDescent="0.35">
      <c r="A13" s="191"/>
      <c r="B13" s="191"/>
      <c r="C13" s="60" t="s">
        <v>51</v>
      </c>
      <c r="D13" s="60" t="s">
        <v>52</v>
      </c>
      <c r="E13" s="60" t="s">
        <v>52</v>
      </c>
      <c r="G13" s="61"/>
    </row>
    <row r="14" spans="1:15" ht="26.25" customHeight="1" x14ac:dyDescent="0.35">
      <c r="A14" s="124">
        <v>0</v>
      </c>
      <c r="B14" s="124">
        <v>0</v>
      </c>
      <c r="C14" s="126">
        <v>0</v>
      </c>
      <c r="D14" s="127">
        <v>0</v>
      </c>
      <c r="E14" s="133">
        <f>D14*1.2</f>
        <v>0</v>
      </c>
      <c r="G14" s="61"/>
    </row>
    <row r="15" spans="1:15" ht="26.25" customHeight="1" x14ac:dyDescent="0.35">
      <c r="A15" s="110"/>
      <c r="B15" s="110"/>
      <c r="C15" s="107"/>
      <c r="D15" s="107"/>
      <c r="E15" s="107"/>
      <c r="G15" s="61"/>
    </row>
    <row r="16" spans="1:15" ht="26.25" customHeight="1" x14ac:dyDescent="0.35">
      <c r="A16" s="62" t="s">
        <v>19</v>
      </c>
      <c r="E16" s="63" t="str">
        <f>'Форма №4'!$F$45</f>
        <v>Сушко Юрій Іванович</v>
      </c>
      <c r="G16" s="61"/>
    </row>
    <row r="17" spans="1:21" ht="26.25" customHeight="1" x14ac:dyDescent="0.35">
      <c r="A17" s="64"/>
      <c r="C17" s="65"/>
      <c r="D17" s="67"/>
      <c r="E17" s="66" t="s">
        <v>11</v>
      </c>
      <c r="G17" s="61"/>
    </row>
    <row r="18" spans="1:21" ht="18" customHeight="1" x14ac:dyDescent="0.35">
      <c r="A18" s="130" t="s">
        <v>10</v>
      </c>
      <c r="C18" s="4"/>
      <c r="D18" s="4"/>
      <c r="E18" s="63" t="str">
        <f>'Форма №4'!$F$47</f>
        <v>Панова Олена Василівна</v>
      </c>
      <c r="G18" s="1"/>
      <c r="L18" s="52"/>
      <c r="M18" s="196"/>
      <c r="N18" s="196"/>
      <c r="O18" s="196"/>
      <c r="P18" s="52"/>
      <c r="Q18" s="52"/>
      <c r="R18" s="52"/>
      <c r="S18" s="52"/>
      <c r="T18" s="52"/>
      <c r="U18" s="52"/>
    </row>
    <row r="19" spans="1:21" x14ac:dyDescent="0.35">
      <c r="C19" s="65"/>
      <c r="D19" s="67"/>
      <c r="E19" s="66" t="s">
        <v>11</v>
      </c>
    </row>
    <row r="20" spans="1:21" x14ac:dyDescent="0.35">
      <c r="A20" s="136" t="str">
        <f>'Форма №4'!$B$50</f>
        <v>`0956232719</v>
      </c>
      <c r="C20" s="65"/>
      <c r="D20" s="67"/>
      <c r="E20" s="54"/>
      <c r="G20" s="1"/>
      <c r="P20" s="52"/>
      <c r="Q20" s="52"/>
      <c r="R20" s="52"/>
      <c r="S20" s="52"/>
      <c r="T20" s="52"/>
      <c r="U20" s="52"/>
    </row>
    <row r="21" spans="1:21" x14ac:dyDescent="0.35">
      <c r="A21" s="9" t="s">
        <v>53</v>
      </c>
      <c r="C21" s="3"/>
      <c r="D21" s="3"/>
      <c r="G21" s="1"/>
    </row>
    <row r="22" spans="1:21" ht="20.25" customHeight="1" x14ac:dyDescent="0.35">
      <c r="C22" s="68"/>
      <c r="D22" s="68"/>
      <c r="E22" s="68"/>
    </row>
    <row r="23" spans="1:21" x14ac:dyDescent="0.35">
      <c r="B23" s="1"/>
      <c r="C23" s="1"/>
      <c r="D23" s="1"/>
      <c r="E23" s="1"/>
    </row>
  </sheetData>
  <mergeCells count="8">
    <mergeCell ref="A11:A13"/>
    <mergeCell ref="A5:E5"/>
    <mergeCell ref="A9:E9"/>
    <mergeCell ref="M18:O18"/>
    <mergeCell ref="C11:C12"/>
    <mergeCell ref="B11:B13"/>
    <mergeCell ref="D11:E11"/>
    <mergeCell ref="A8:E8"/>
  </mergeCells>
  <phoneticPr fontId="2" type="noConversion"/>
  <pageMargins left="0.74803149606299213" right="0.74803149606299213" top="0.51181102362204722" bottom="0.51181102362204722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delete_rows">
                <anchor moveWithCells="1" sizeWithCells="1">
                  <from>
                    <xdr:col>7</xdr:col>
                    <xdr:colOff>373380</xdr:colOff>
                    <xdr:row>1</xdr:row>
                    <xdr:rowOff>7620</xdr:rowOff>
                  </from>
                  <to>
                    <xdr:col>9</xdr:col>
                    <xdr:colOff>457200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plus_row">
                <anchor moveWithCells="1" sizeWithCells="1">
                  <from>
                    <xdr:col>5</xdr:col>
                    <xdr:colOff>830580</xdr:colOff>
                    <xdr:row>1</xdr:row>
                    <xdr:rowOff>7620</xdr:rowOff>
                  </from>
                  <to>
                    <xdr:col>6</xdr:col>
                    <xdr:colOff>746760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8">
    <pageSetUpPr fitToPage="1"/>
  </sheetPr>
  <dimension ref="A1:U23"/>
  <sheetViews>
    <sheetView zoomScaleNormal="100" workbookViewId="0">
      <selection activeCell="K9" sqref="K8:K9"/>
    </sheetView>
  </sheetViews>
  <sheetFormatPr defaultColWidth="9.109375" defaultRowHeight="18" x14ac:dyDescent="0.35"/>
  <cols>
    <col min="1" max="1" width="21.5546875" style="47" customWidth="1"/>
    <col min="2" max="2" width="38.5546875" style="47" customWidth="1"/>
    <col min="3" max="6" width="20.6640625" style="47" customWidth="1"/>
    <col min="7" max="7" width="14.88671875" style="47" customWidth="1"/>
    <col min="8" max="16384" width="9.109375" style="47"/>
  </cols>
  <sheetData>
    <row r="1" spans="1:15" ht="16.5" customHeight="1" x14ac:dyDescent="0.35">
      <c r="C1" s="48"/>
      <c r="D1" s="49" t="s">
        <v>112</v>
      </c>
      <c r="E1" s="49"/>
    </row>
    <row r="2" spans="1:15" ht="17.25" customHeight="1" x14ac:dyDescent="0.35">
      <c r="D2" s="49" t="s">
        <v>82</v>
      </c>
      <c r="E2" s="51"/>
    </row>
    <row r="3" spans="1:15" ht="17.25" customHeight="1" x14ac:dyDescent="0.35">
      <c r="C3" s="51"/>
      <c r="D3" s="194" t="s">
        <v>83</v>
      </c>
      <c r="E3" s="194"/>
    </row>
    <row r="4" spans="1:15" ht="15.75" customHeight="1" x14ac:dyDescent="0.35">
      <c r="D4" s="52"/>
    </row>
    <row r="5" spans="1:15" x14ac:dyDescent="0.35">
      <c r="A5" s="197" t="s">
        <v>32</v>
      </c>
      <c r="B5" s="197"/>
      <c r="C5" s="197"/>
      <c r="D5" s="197"/>
      <c r="E5" s="197"/>
    </row>
    <row r="6" spans="1:15" x14ac:dyDescent="0.35">
      <c r="A6" s="105" t="s">
        <v>62</v>
      </c>
      <c r="B6" s="137">
        <f>'Форма №4'!$C$5</f>
        <v>3</v>
      </c>
      <c r="C6" s="106" t="s">
        <v>63</v>
      </c>
      <c r="D6" s="137">
        <f>'Форма №4'!$E$5</f>
        <v>2025</v>
      </c>
      <c r="E6" s="47" t="s">
        <v>64</v>
      </c>
      <c r="F6" s="69"/>
    </row>
    <row r="7" spans="1:15" ht="18" customHeight="1" x14ac:dyDescent="0.35">
      <c r="A7" s="70" t="s">
        <v>45</v>
      </c>
      <c r="B7" s="71"/>
      <c r="C7" s="71"/>
      <c r="D7" s="70"/>
      <c r="E7" s="70"/>
      <c r="F7" s="54"/>
    </row>
    <row r="8" spans="1:15" x14ac:dyDescent="0.35">
      <c r="A8" s="192">
        <f>'Форма №4'!$C$14</f>
        <v>0</v>
      </c>
      <c r="B8" s="192"/>
      <c r="C8" s="192"/>
      <c r="D8" s="192"/>
      <c r="E8" s="192"/>
      <c r="F8" s="57"/>
    </row>
    <row r="9" spans="1:15" ht="18.75" customHeight="1" x14ac:dyDescent="0.35">
      <c r="A9" s="211" t="s">
        <v>38</v>
      </c>
      <c r="B9" s="211"/>
      <c r="C9" s="211"/>
      <c r="D9" s="211"/>
      <c r="E9" s="211"/>
      <c r="F9" s="8"/>
      <c r="G9" s="2"/>
      <c r="H9" s="2"/>
      <c r="I9" s="2"/>
      <c r="J9" s="2"/>
      <c r="K9" s="2"/>
      <c r="L9" s="2"/>
      <c r="M9" s="2"/>
      <c r="N9" s="2"/>
    </row>
    <row r="10" spans="1:15" x14ac:dyDescent="0.35">
      <c r="C10" s="56"/>
      <c r="D10" s="56"/>
      <c r="E10" s="57"/>
      <c r="F10" s="56"/>
    </row>
    <row r="11" spans="1:15" ht="23.25" customHeight="1" x14ac:dyDescent="0.35">
      <c r="A11" s="190" t="s">
        <v>70</v>
      </c>
      <c r="B11" s="190" t="s">
        <v>86</v>
      </c>
      <c r="C11" s="190" t="s">
        <v>40</v>
      </c>
      <c r="D11" s="190" t="s">
        <v>39</v>
      </c>
      <c r="E11" s="190"/>
      <c r="F11" s="77"/>
      <c r="G11" s="59"/>
    </row>
    <row r="12" spans="1:15" ht="39" customHeight="1" x14ac:dyDescent="0.35">
      <c r="A12" s="190"/>
      <c r="B12" s="190"/>
      <c r="C12" s="190"/>
      <c r="D12" s="72" t="s">
        <v>23</v>
      </c>
      <c r="E12" s="72" t="s">
        <v>25</v>
      </c>
      <c r="G12" s="59"/>
    </row>
    <row r="13" spans="1:15" ht="39.75" customHeight="1" x14ac:dyDescent="0.35">
      <c r="A13" s="191"/>
      <c r="B13" s="191"/>
      <c r="C13" s="60" t="s">
        <v>51</v>
      </c>
      <c r="D13" s="60" t="s">
        <v>52</v>
      </c>
      <c r="E13" s="60" t="s">
        <v>52</v>
      </c>
      <c r="G13" s="61"/>
    </row>
    <row r="14" spans="1:15" x14ac:dyDescent="0.35">
      <c r="A14" s="119" t="s">
        <v>121</v>
      </c>
      <c r="B14" s="123" t="s">
        <v>121</v>
      </c>
      <c r="C14" s="121">
        <v>0</v>
      </c>
      <c r="D14" s="122">
        <v>0</v>
      </c>
      <c r="E14" s="133">
        <f>D14*1.2</f>
        <v>0</v>
      </c>
      <c r="G14" s="61"/>
    </row>
    <row r="15" spans="1:15" x14ac:dyDescent="0.35">
      <c r="C15" s="56"/>
      <c r="D15" s="56"/>
      <c r="E15" s="56"/>
    </row>
    <row r="16" spans="1:15" x14ac:dyDescent="0.35">
      <c r="A16" s="62" t="s">
        <v>19</v>
      </c>
      <c r="E16" s="63" t="str">
        <f>'Форма №4'!$F$45</f>
        <v>Сушко Юрій Іванович</v>
      </c>
      <c r="M16" s="195"/>
      <c r="N16" s="195"/>
      <c r="O16" s="195"/>
    </row>
    <row r="17" spans="1:21" ht="18" customHeight="1" x14ac:dyDescent="0.35">
      <c r="A17" s="64"/>
      <c r="C17" s="65"/>
      <c r="D17" s="67"/>
      <c r="E17" s="66" t="s">
        <v>11</v>
      </c>
      <c r="G17" s="1"/>
      <c r="L17" s="52"/>
      <c r="M17" s="196"/>
      <c r="N17" s="196"/>
      <c r="O17" s="196"/>
      <c r="P17" s="52"/>
      <c r="Q17" s="52"/>
      <c r="R17" s="52"/>
      <c r="S17" s="52"/>
      <c r="T17" s="52"/>
      <c r="U17" s="52"/>
    </row>
    <row r="18" spans="1:21" x14ac:dyDescent="0.35">
      <c r="A18" s="130" t="s">
        <v>10</v>
      </c>
      <c r="C18" s="4"/>
      <c r="D18" s="4"/>
      <c r="E18" s="63" t="str">
        <f>'Форма №4'!$F$47</f>
        <v>Панова Олена Василівна</v>
      </c>
      <c r="G18" s="1"/>
    </row>
    <row r="19" spans="1:21" x14ac:dyDescent="0.35">
      <c r="C19" s="65"/>
      <c r="D19" s="67"/>
      <c r="E19" s="66" t="s">
        <v>11</v>
      </c>
    </row>
    <row r="20" spans="1:21" x14ac:dyDescent="0.35">
      <c r="A20" s="136" t="str">
        <f>'Форма №4'!$B$50</f>
        <v>`0956232719</v>
      </c>
      <c r="C20" s="65"/>
      <c r="D20" s="65"/>
      <c r="E20" s="67"/>
      <c r="F20" s="54"/>
    </row>
    <row r="21" spans="1:21" ht="21.75" customHeight="1" x14ac:dyDescent="0.35">
      <c r="A21" s="9" t="s">
        <v>53</v>
      </c>
      <c r="C21" s="3"/>
      <c r="D21" s="3"/>
      <c r="P21" s="52"/>
      <c r="Q21" s="52"/>
      <c r="R21" s="52"/>
      <c r="S21" s="52"/>
      <c r="T21" s="52"/>
      <c r="U21" s="52"/>
    </row>
    <row r="22" spans="1:21" ht="20.25" customHeight="1" x14ac:dyDescent="0.35">
      <c r="C22" s="68"/>
      <c r="D22" s="68"/>
      <c r="E22" s="68"/>
    </row>
    <row r="23" spans="1:21" x14ac:dyDescent="0.35">
      <c r="B23" s="1"/>
      <c r="C23" s="1"/>
      <c r="D23" s="1"/>
      <c r="E23" s="1"/>
    </row>
  </sheetData>
  <mergeCells count="10">
    <mergeCell ref="D3:E3"/>
    <mergeCell ref="A9:E9"/>
    <mergeCell ref="A8:E8"/>
    <mergeCell ref="M16:O16"/>
    <mergeCell ref="M17:O17"/>
    <mergeCell ref="C11:C12"/>
    <mergeCell ref="D11:E11"/>
    <mergeCell ref="A5:E5"/>
    <mergeCell ref="B11:B13"/>
    <mergeCell ref="A11:A13"/>
  </mergeCells>
  <phoneticPr fontId="2" type="noConversion"/>
  <dataValidations count="1">
    <dataValidation type="decimal" operator="greaterThanOrEqual" allowBlank="1" showInputMessage="1" showErrorMessage="1" error="Помилка! Дозволяється вводити лише числа без пробілів та розділових знаків (крім коми). Значення не може бути від'ємним." sqref="C14:D14" xr:uid="{00000000-0002-0000-0700-000000000000}">
      <formula1>0</formula1>
    </dataValidation>
  </dataValidations>
  <pageMargins left="0.74803149606299213" right="0.74803149606299213" top="0.51181102362204722" bottom="0.51181102362204722" header="0.51181102362204722" footer="0.51181102362204722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delete_rows">
                <anchor moveWithCells="1" sizeWithCells="1">
                  <from>
                    <xdr:col>9</xdr:col>
                    <xdr:colOff>236220</xdr:colOff>
                    <xdr:row>1</xdr:row>
                    <xdr:rowOff>38100</xdr:rowOff>
                  </from>
                  <to>
                    <xdr:col>11</xdr:col>
                    <xdr:colOff>327660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plus_row">
                <anchor moveWithCells="1" sizeWithCells="1">
                  <from>
                    <xdr:col>6</xdr:col>
                    <xdr:colOff>525780</xdr:colOff>
                    <xdr:row>1</xdr:row>
                    <xdr:rowOff>38100</xdr:rowOff>
                  </from>
                  <to>
                    <xdr:col>8</xdr:col>
                    <xdr:colOff>228600</xdr:colOff>
                    <xdr:row>4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21</vt:i4>
      </vt:variant>
    </vt:vector>
  </HeadingPairs>
  <TitlesOfParts>
    <vt:vector size="32" baseType="lpstr">
      <vt:lpstr>Форма №4</vt:lpstr>
      <vt:lpstr>Додаток 1 до ф №4</vt:lpstr>
      <vt:lpstr>Додаток 2 до ф №4</vt:lpstr>
      <vt:lpstr>Додаток 3 до ф №4</vt:lpstr>
      <vt:lpstr>Додаток 4 до ф №4</vt:lpstr>
      <vt:lpstr>Додаток 5 до ф №4</vt:lpstr>
      <vt:lpstr>Додаток 6 до ф №4</vt:lpstr>
      <vt:lpstr>Додаток 7 до ф №4</vt:lpstr>
      <vt:lpstr>Додаток 8 до ф №4</vt:lpstr>
      <vt:lpstr>Додаток 9 до ф №4</vt:lpstr>
      <vt:lpstr>Додаток 10 до ф №4</vt:lpstr>
      <vt:lpstr>'Додаток 10 до ф №4'!quant</vt:lpstr>
      <vt:lpstr>quant</vt:lpstr>
      <vt:lpstr>quantity_b</vt:lpstr>
      <vt:lpstr>quantity_d</vt:lpstr>
      <vt:lpstr>quantity_k</vt:lpstr>
      <vt:lpstr>quantity_l</vt:lpstr>
      <vt:lpstr>quantity_m</vt:lpstr>
      <vt:lpstr>quantity_r</vt:lpstr>
      <vt:lpstr>quantity_t</vt:lpstr>
      <vt:lpstr>quantity_x</vt:lpstr>
      <vt:lpstr>'Додаток 1 до ф №4'!Область_друку</vt:lpstr>
      <vt:lpstr>'Додаток 10 до ф №4'!Область_друку</vt:lpstr>
      <vt:lpstr>'Додаток 2 до ф №4'!Область_друку</vt:lpstr>
      <vt:lpstr>'Додаток 3 до ф №4'!Область_друку</vt:lpstr>
      <vt:lpstr>'Додаток 4 до ф №4'!Область_друку</vt:lpstr>
      <vt:lpstr>'Додаток 5 до ф №4'!Область_друку</vt:lpstr>
      <vt:lpstr>'Додаток 6 до ф №4'!Область_друку</vt:lpstr>
      <vt:lpstr>'Додаток 7 до ф №4'!Область_друку</vt:lpstr>
      <vt:lpstr>'Додаток 8 до ф №4'!Область_друку</vt:lpstr>
      <vt:lpstr>'Додаток 9 до ф №4'!Область_друку</vt:lpstr>
      <vt:lpstr>'Форма №4'!Область_друку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Oleksandr Chebaniuk</cp:lastModifiedBy>
  <cp:lastPrinted>2023-08-30T08:03:34Z</cp:lastPrinted>
  <dcterms:created xsi:type="dcterms:W3CDTF">2015-07-06T06:19:54Z</dcterms:created>
  <dcterms:modified xsi:type="dcterms:W3CDTF">2025-12-25T11:49:02Z</dcterms:modified>
</cp:coreProperties>
</file>